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376" i="1" l="1"/>
  <c r="J376" i="1" s="1"/>
  <c r="I374" i="1"/>
  <c r="J374" i="1" s="1"/>
  <c r="I373" i="1"/>
  <c r="J373" i="1" s="1"/>
  <c r="I372" i="1"/>
  <c r="J372" i="1" s="1"/>
  <c r="I371" i="1"/>
  <c r="J371" i="1" s="1"/>
  <c r="I369" i="1"/>
  <c r="J369" i="1" s="1"/>
  <c r="I368" i="1"/>
  <c r="J368" i="1" s="1"/>
  <c r="I367" i="1"/>
  <c r="J367" i="1" s="1"/>
  <c r="I366" i="1"/>
  <c r="J366" i="1" s="1"/>
  <c r="I365" i="1"/>
  <c r="J365" i="1" s="1"/>
  <c r="I363" i="1"/>
  <c r="J363" i="1" s="1"/>
  <c r="I362" i="1"/>
  <c r="J362" i="1" s="1"/>
  <c r="I361" i="1"/>
  <c r="J361" i="1" s="1"/>
  <c r="I360" i="1"/>
  <c r="J360" i="1" s="1"/>
  <c r="I359" i="1"/>
  <c r="J359" i="1" s="1"/>
  <c r="I358" i="1"/>
  <c r="J358" i="1" s="1"/>
  <c r="I357" i="1"/>
  <c r="J357" i="1" s="1"/>
  <c r="I356" i="1"/>
  <c r="J356" i="1" s="1"/>
  <c r="I355" i="1"/>
  <c r="J355" i="1" s="1"/>
  <c r="I354" i="1"/>
  <c r="J354" i="1" s="1"/>
  <c r="I353" i="1"/>
  <c r="J353" i="1" s="1"/>
  <c r="I352" i="1"/>
  <c r="J352" i="1" s="1"/>
  <c r="I351" i="1"/>
  <c r="J351" i="1" s="1"/>
  <c r="I349" i="1"/>
  <c r="J349" i="1" s="1"/>
  <c r="I348" i="1"/>
  <c r="J348" i="1" s="1"/>
  <c r="I347" i="1"/>
  <c r="J347" i="1" s="1"/>
  <c r="I346" i="1"/>
  <c r="J346" i="1" s="1"/>
  <c r="I344" i="1"/>
  <c r="J344" i="1" s="1"/>
  <c r="I343" i="1"/>
  <c r="J343" i="1" s="1"/>
  <c r="J342" i="1"/>
  <c r="I342" i="1"/>
  <c r="I340" i="1"/>
  <c r="J340" i="1" s="1"/>
  <c r="I338" i="1"/>
  <c r="J338" i="1" s="1"/>
  <c r="I336" i="1"/>
  <c r="J336" i="1" s="1"/>
  <c r="I335" i="1"/>
  <c r="J335" i="1" s="1"/>
  <c r="I334" i="1"/>
  <c r="J334" i="1" s="1"/>
  <c r="I332" i="1"/>
  <c r="J332" i="1" s="1"/>
  <c r="I331" i="1"/>
  <c r="J331" i="1" s="1"/>
  <c r="I330" i="1"/>
  <c r="J330" i="1" s="1"/>
  <c r="I327" i="1"/>
  <c r="J327" i="1" s="1"/>
  <c r="I326" i="1"/>
  <c r="J326" i="1" s="1"/>
  <c r="I325" i="1"/>
  <c r="J325" i="1" s="1"/>
  <c r="J324" i="1"/>
  <c r="I324" i="1"/>
  <c r="I323" i="1"/>
  <c r="J323" i="1" s="1"/>
  <c r="I322" i="1"/>
  <c r="J322" i="1" s="1"/>
  <c r="I321" i="1"/>
  <c r="J321" i="1" s="1"/>
  <c r="I320" i="1"/>
  <c r="J320" i="1" s="1"/>
  <c r="I319" i="1"/>
  <c r="J319" i="1" s="1"/>
  <c r="I318" i="1"/>
  <c r="J318" i="1" s="1"/>
  <c r="I317" i="1"/>
  <c r="J317" i="1" s="1"/>
  <c r="I316" i="1"/>
  <c r="J316" i="1" s="1"/>
  <c r="I315" i="1"/>
  <c r="J315" i="1" s="1"/>
  <c r="I314" i="1"/>
  <c r="J314" i="1" s="1"/>
  <c r="I313" i="1"/>
  <c r="J313" i="1" s="1"/>
  <c r="I311" i="1"/>
  <c r="J311" i="1" s="1"/>
  <c r="I310" i="1"/>
  <c r="J310" i="1" s="1"/>
  <c r="I309" i="1"/>
  <c r="J309" i="1" s="1"/>
  <c r="I308" i="1"/>
  <c r="J308" i="1" s="1"/>
  <c r="I307" i="1"/>
  <c r="J307" i="1" s="1"/>
  <c r="I306" i="1"/>
  <c r="J306" i="1" s="1"/>
  <c r="I305" i="1"/>
  <c r="J305" i="1" s="1"/>
  <c r="I304" i="1"/>
  <c r="J304" i="1" s="1"/>
  <c r="I303" i="1"/>
  <c r="J303" i="1" s="1"/>
  <c r="I302" i="1"/>
  <c r="J302" i="1" s="1"/>
  <c r="I301" i="1"/>
  <c r="J301" i="1" s="1"/>
  <c r="I300" i="1"/>
  <c r="J300" i="1" s="1"/>
  <c r="J299" i="1"/>
  <c r="I299" i="1"/>
  <c r="I298" i="1"/>
  <c r="J298" i="1" s="1"/>
  <c r="I297" i="1"/>
  <c r="J297" i="1" s="1"/>
  <c r="I296" i="1"/>
  <c r="J296" i="1" s="1"/>
  <c r="I295" i="1"/>
  <c r="J295" i="1" s="1"/>
  <c r="I294" i="1"/>
  <c r="J294" i="1" s="1"/>
  <c r="J292" i="1"/>
  <c r="I292" i="1"/>
  <c r="I291" i="1"/>
  <c r="J291" i="1" s="1"/>
  <c r="I290" i="1"/>
  <c r="J290" i="1" s="1"/>
  <c r="I289" i="1"/>
  <c r="J289" i="1" s="1"/>
  <c r="I288" i="1"/>
  <c r="J288" i="1" s="1"/>
  <c r="I287" i="1"/>
  <c r="J287" i="1" s="1"/>
  <c r="I286" i="1"/>
  <c r="J286" i="1" s="1"/>
  <c r="I285" i="1"/>
  <c r="J285" i="1" s="1"/>
  <c r="I284" i="1"/>
  <c r="J284" i="1" s="1"/>
  <c r="I283" i="1"/>
  <c r="J283" i="1" s="1"/>
  <c r="I282" i="1"/>
  <c r="J282" i="1" s="1"/>
  <c r="I281" i="1"/>
  <c r="J281" i="1" s="1"/>
  <c r="I280" i="1"/>
  <c r="J280" i="1" s="1"/>
  <c r="I279" i="1"/>
  <c r="J279" i="1" s="1"/>
  <c r="I278" i="1"/>
  <c r="J278" i="1" s="1"/>
  <c r="I277" i="1"/>
  <c r="J277" i="1" s="1"/>
  <c r="I276" i="1"/>
  <c r="J276" i="1" s="1"/>
  <c r="I275" i="1"/>
  <c r="J275" i="1" s="1"/>
  <c r="I274" i="1"/>
  <c r="J274" i="1" s="1"/>
  <c r="I273" i="1"/>
  <c r="J273" i="1" s="1"/>
  <c r="I272" i="1"/>
  <c r="J272" i="1" s="1"/>
  <c r="I271" i="1"/>
  <c r="J271" i="1" s="1"/>
  <c r="I270" i="1"/>
  <c r="J270" i="1" s="1"/>
  <c r="I269" i="1"/>
  <c r="J269" i="1" s="1"/>
  <c r="I268" i="1"/>
  <c r="J268" i="1" s="1"/>
  <c r="I267" i="1"/>
  <c r="J267" i="1" s="1"/>
  <c r="I266" i="1"/>
  <c r="J266" i="1" s="1"/>
  <c r="I265" i="1"/>
  <c r="J265" i="1" s="1"/>
  <c r="I263" i="1"/>
  <c r="J263" i="1" s="1"/>
  <c r="I262" i="1"/>
  <c r="J262" i="1" s="1"/>
  <c r="I261" i="1"/>
  <c r="J261" i="1" s="1"/>
  <c r="I260" i="1"/>
  <c r="J260" i="1" s="1"/>
  <c r="I259" i="1"/>
  <c r="J259" i="1" s="1"/>
  <c r="I258" i="1"/>
  <c r="J258" i="1" s="1"/>
  <c r="I257" i="1"/>
  <c r="J257" i="1" s="1"/>
  <c r="I256" i="1"/>
  <c r="J256" i="1" s="1"/>
  <c r="I255" i="1"/>
  <c r="J255" i="1" s="1"/>
  <c r="I254" i="1"/>
  <c r="J254" i="1" s="1"/>
  <c r="I253" i="1"/>
  <c r="J253" i="1" s="1"/>
  <c r="I252" i="1"/>
  <c r="J252" i="1" s="1"/>
  <c r="I251" i="1"/>
  <c r="J251" i="1" s="1"/>
  <c r="I250" i="1"/>
  <c r="J250" i="1" s="1"/>
  <c r="J249" i="1"/>
  <c r="I249" i="1"/>
  <c r="I248" i="1"/>
  <c r="J248" i="1" s="1"/>
  <c r="I247" i="1"/>
  <c r="J247" i="1" s="1"/>
  <c r="I246" i="1"/>
  <c r="J246" i="1" s="1"/>
  <c r="I245" i="1"/>
  <c r="J245" i="1" s="1"/>
  <c r="I243" i="1"/>
  <c r="J243" i="1" s="1"/>
  <c r="I242" i="1"/>
  <c r="J242" i="1" s="1"/>
  <c r="I241" i="1"/>
  <c r="J241" i="1" s="1"/>
  <c r="I240" i="1"/>
  <c r="J240" i="1" s="1"/>
  <c r="I239" i="1"/>
  <c r="J239" i="1" s="1"/>
  <c r="I238" i="1"/>
  <c r="J238" i="1" s="1"/>
  <c r="I237" i="1"/>
  <c r="J237" i="1" s="1"/>
  <c r="I236" i="1"/>
  <c r="J236" i="1" s="1"/>
  <c r="I235" i="1"/>
  <c r="J235" i="1" s="1"/>
  <c r="I234" i="1"/>
  <c r="J234" i="1" s="1"/>
  <c r="I233" i="1"/>
  <c r="J233" i="1" s="1"/>
  <c r="I232" i="1"/>
  <c r="J232" i="1" s="1"/>
  <c r="I231" i="1"/>
  <c r="J231" i="1" s="1"/>
  <c r="I230" i="1"/>
  <c r="J230" i="1" s="1"/>
  <c r="I229" i="1"/>
  <c r="J229" i="1" s="1"/>
  <c r="I228" i="1"/>
  <c r="J228" i="1" s="1"/>
  <c r="I227" i="1"/>
  <c r="J227" i="1" s="1"/>
  <c r="I226" i="1"/>
  <c r="J226" i="1" s="1"/>
  <c r="I225" i="1"/>
  <c r="J225" i="1" s="1"/>
  <c r="I224" i="1"/>
  <c r="J224" i="1" s="1"/>
  <c r="I223" i="1"/>
  <c r="J223" i="1" s="1"/>
  <c r="I222" i="1"/>
  <c r="J222" i="1" s="1"/>
  <c r="I221" i="1"/>
  <c r="J221" i="1" s="1"/>
  <c r="I220" i="1"/>
  <c r="J220" i="1" s="1"/>
  <c r="I219" i="1"/>
  <c r="J219" i="1" s="1"/>
  <c r="J217" i="1"/>
  <c r="I217" i="1"/>
  <c r="I216" i="1"/>
  <c r="J216" i="1" s="1"/>
  <c r="I215" i="1"/>
  <c r="J215" i="1" s="1"/>
  <c r="I214" i="1"/>
  <c r="J214" i="1" s="1"/>
  <c r="I213" i="1"/>
  <c r="J213" i="1" s="1"/>
  <c r="I212" i="1"/>
  <c r="J212" i="1" s="1"/>
  <c r="I211" i="1"/>
  <c r="J211" i="1" s="1"/>
  <c r="I210" i="1"/>
  <c r="J210" i="1" s="1"/>
  <c r="I209" i="1"/>
  <c r="J209" i="1" s="1"/>
  <c r="I208" i="1"/>
  <c r="J208" i="1" s="1"/>
  <c r="I207" i="1"/>
  <c r="J207" i="1" s="1"/>
  <c r="I206" i="1"/>
  <c r="J206" i="1" s="1"/>
  <c r="I205" i="1"/>
  <c r="J205" i="1" s="1"/>
  <c r="I204" i="1"/>
  <c r="J204" i="1" s="1"/>
  <c r="I203" i="1"/>
  <c r="J203" i="1" s="1"/>
  <c r="I202" i="1"/>
  <c r="J202" i="1" s="1"/>
  <c r="I201" i="1"/>
  <c r="J201" i="1" s="1"/>
  <c r="I200" i="1"/>
  <c r="J200" i="1" s="1"/>
  <c r="I199" i="1"/>
  <c r="J199" i="1" s="1"/>
  <c r="I198" i="1"/>
  <c r="J198" i="1" s="1"/>
  <c r="I197" i="1"/>
  <c r="J197" i="1" s="1"/>
  <c r="I196" i="1"/>
  <c r="J196" i="1" s="1"/>
  <c r="I195" i="1"/>
  <c r="J195" i="1" s="1"/>
  <c r="I194" i="1"/>
  <c r="J194" i="1" s="1"/>
  <c r="I193" i="1"/>
  <c r="J193" i="1" s="1"/>
  <c r="I192" i="1"/>
  <c r="J192" i="1" s="1"/>
  <c r="I191" i="1"/>
  <c r="J191" i="1" s="1"/>
  <c r="I190" i="1"/>
  <c r="J190" i="1" s="1"/>
  <c r="I189" i="1"/>
  <c r="J189" i="1" s="1"/>
  <c r="I188" i="1"/>
  <c r="J188" i="1" s="1"/>
  <c r="I187" i="1"/>
  <c r="J187" i="1" s="1"/>
  <c r="I186" i="1"/>
  <c r="J186" i="1" s="1"/>
  <c r="I185" i="1"/>
  <c r="J185" i="1" s="1"/>
  <c r="I184" i="1"/>
  <c r="J184" i="1" s="1"/>
  <c r="I183" i="1"/>
  <c r="J183" i="1" s="1"/>
  <c r="I182" i="1"/>
  <c r="J182" i="1" s="1"/>
  <c r="I179" i="1"/>
  <c r="J179" i="1" s="1"/>
  <c r="I178" i="1"/>
  <c r="J178" i="1" s="1"/>
  <c r="I177" i="1"/>
  <c r="J177" i="1" s="1"/>
  <c r="I176" i="1"/>
  <c r="J176" i="1" s="1"/>
  <c r="I175" i="1"/>
  <c r="J175" i="1" s="1"/>
  <c r="I174" i="1"/>
  <c r="J174" i="1" s="1"/>
  <c r="J173" i="1"/>
  <c r="I173" i="1"/>
  <c r="I172" i="1"/>
  <c r="J172" i="1" s="1"/>
  <c r="I170" i="1"/>
  <c r="J170" i="1" s="1"/>
  <c r="I169" i="1"/>
  <c r="J169" i="1" s="1"/>
  <c r="I168" i="1"/>
  <c r="J168" i="1" s="1"/>
  <c r="I167" i="1"/>
  <c r="J167" i="1" s="1"/>
  <c r="J165" i="1"/>
  <c r="I165" i="1"/>
  <c r="I164" i="1"/>
  <c r="J164" i="1" s="1"/>
  <c r="I163" i="1"/>
  <c r="J163" i="1" s="1"/>
  <c r="I162" i="1"/>
  <c r="J162" i="1" s="1"/>
  <c r="I161" i="1"/>
  <c r="J161" i="1" s="1"/>
  <c r="I160" i="1"/>
  <c r="J160" i="1" s="1"/>
  <c r="I159" i="1"/>
  <c r="J159" i="1" s="1"/>
  <c r="I158" i="1"/>
  <c r="J158" i="1" s="1"/>
  <c r="I157" i="1"/>
  <c r="J157" i="1" s="1"/>
  <c r="I156" i="1"/>
  <c r="J156" i="1" s="1"/>
  <c r="I155" i="1"/>
  <c r="J155" i="1" s="1"/>
  <c r="I153" i="1"/>
  <c r="J153" i="1" s="1"/>
  <c r="I152" i="1"/>
  <c r="J152" i="1" s="1"/>
  <c r="I151" i="1"/>
  <c r="J151" i="1" s="1"/>
  <c r="I150" i="1"/>
  <c r="J150" i="1" s="1"/>
  <c r="I149" i="1"/>
  <c r="J149" i="1" s="1"/>
  <c r="I148" i="1"/>
  <c r="J148" i="1" s="1"/>
  <c r="I145" i="1"/>
  <c r="J145" i="1" s="1"/>
  <c r="J144" i="1"/>
  <c r="I144" i="1"/>
  <c r="I143" i="1"/>
  <c r="J143" i="1" s="1"/>
  <c r="I142" i="1"/>
  <c r="J142" i="1" s="1"/>
  <c r="I141" i="1"/>
  <c r="J141" i="1" s="1"/>
  <c r="I140" i="1"/>
  <c r="J140" i="1" s="1"/>
  <c r="I138" i="1"/>
  <c r="J138" i="1" s="1"/>
  <c r="I137" i="1"/>
  <c r="J137" i="1" s="1"/>
  <c r="I136" i="1"/>
  <c r="J136" i="1" s="1"/>
  <c r="I134" i="1"/>
  <c r="J134" i="1" s="1"/>
  <c r="I133" i="1"/>
  <c r="J133" i="1" s="1"/>
  <c r="I132" i="1"/>
  <c r="J132" i="1" s="1"/>
  <c r="I131" i="1"/>
  <c r="J131" i="1" s="1"/>
  <c r="I128" i="1"/>
  <c r="J128" i="1" s="1"/>
  <c r="I127" i="1"/>
  <c r="J127" i="1" s="1"/>
  <c r="I126" i="1"/>
  <c r="J126" i="1" s="1"/>
  <c r="I125" i="1"/>
  <c r="J125" i="1" s="1"/>
  <c r="I124" i="1"/>
  <c r="J124" i="1" s="1"/>
  <c r="I122" i="1"/>
  <c r="J122" i="1" s="1"/>
  <c r="I121" i="1"/>
  <c r="J121" i="1" s="1"/>
  <c r="I120" i="1"/>
  <c r="J120" i="1" s="1"/>
  <c r="I119" i="1"/>
  <c r="J119" i="1" s="1"/>
  <c r="I118" i="1"/>
  <c r="J118" i="1" s="1"/>
  <c r="I117" i="1"/>
  <c r="J117" i="1" s="1"/>
  <c r="I116" i="1"/>
  <c r="J116" i="1" s="1"/>
  <c r="I115" i="1"/>
  <c r="J115" i="1" s="1"/>
  <c r="I111" i="1"/>
  <c r="J111" i="1" s="1"/>
  <c r="I110" i="1"/>
  <c r="J110" i="1" s="1"/>
  <c r="I109" i="1"/>
  <c r="J109" i="1" s="1"/>
  <c r="I108" i="1"/>
  <c r="J108" i="1" s="1"/>
  <c r="I107" i="1"/>
  <c r="J107" i="1" s="1"/>
  <c r="I106" i="1"/>
  <c r="J106" i="1" s="1"/>
  <c r="I105" i="1"/>
  <c r="J105" i="1" s="1"/>
  <c r="I104" i="1"/>
  <c r="J104" i="1" s="1"/>
  <c r="I103" i="1"/>
  <c r="J103" i="1" s="1"/>
  <c r="I101" i="1"/>
  <c r="J101" i="1" s="1"/>
  <c r="I100" i="1"/>
  <c r="J100" i="1" s="1"/>
  <c r="I98" i="1"/>
  <c r="J98" i="1" s="1"/>
  <c r="I97" i="1"/>
  <c r="J97" i="1" s="1"/>
  <c r="I95" i="1"/>
  <c r="J95" i="1" s="1"/>
  <c r="I94" i="1"/>
  <c r="J94" i="1" s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I85" i="1"/>
  <c r="J85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5" i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2" i="1"/>
  <c r="J62" i="1" s="1"/>
  <c r="I61" i="1"/>
  <c r="J61" i="1" s="1"/>
  <c r="I60" i="1"/>
  <c r="J60" i="1" s="1"/>
  <c r="I59" i="1"/>
  <c r="J59" i="1" s="1"/>
  <c r="I58" i="1"/>
  <c r="J58" i="1" s="1"/>
  <c r="J57" i="1"/>
  <c r="I57" i="1"/>
  <c r="I56" i="1"/>
  <c r="J56" i="1" s="1"/>
  <c r="I55" i="1"/>
  <c r="J55" i="1" s="1"/>
  <c r="I54" i="1"/>
  <c r="J54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J44" i="1"/>
  <c r="I44" i="1"/>
  <c r="I42" i="1"/>
  <c r="J42" i="1" s="1"/>
  <c r="I41" i="1"/>
  <c r="J41" i="1" s="1"/>
  <c r="I40" i="1"/>
  <c r="J40" i="1" s="1"/>
  <c r="I39" i="1"/>
  <c r="J39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1" i="1"/>
  <c r="J21" i="1" s="1"/>
  <c r="I20" i="1"/>
  <c r="J20" i="1" s="1"/>
  <c r="I19" i="1"/>
  <c r="J19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J377" i="1" l="1"/>
</calcChain>
</file>

<file path=xl/sharedStrings.xml><?xml version="1.0" encoding="utf-8"?>
<sst xmlns="http://schemas.openxmlformats.org/spreadsheetml/2006/main" count="1737" uniqueCount="1017">
  <si>
    <t>Entidade:</t>
  </si>
  <si>
    <t>MUNICÍPIO DE JOINVILLE</t>
  </si>
  <si>
    <t>Obra:</t>
  </si>
  <si>
    <t>Quadra coberta - Escola Municipal Professora Maria Magdalena Mazzolli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</si>
  <si>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</si>
  <si>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</si>
  <si>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</si>
  <si>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</si>
  <si>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</si>
  <si>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</si>
  <si>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</si>
  <si>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</si>
  <si>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</si>
  <si>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</si>
  <si>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</si>
  <si>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PRELIMINARES</t>
  </si>
  <si>
    <t>1.1</t>
  </si>
  <si>
    <t>CANTEIRO DE OBRAS</t>
  </si>
  <si>
    <t>1.1.1</t>
  </si>
  <si>
    <t>Composição Própria</t>
  </si>
  <si>
    <t>C.P. 1312404167151</t>
  </si>
  <si>
    <t>Execução de almoxarifado em canteiro de obra em chapa de madeira compensada, incluso prateleiras - ref. SINAPI 93208</t>
  </si>
  <si>
    <t>M2</t>
  </si>
  <si>
    <t>1.1.2</t>
  </si>
  <si>
    <t>C.P. 1312304147472</t>
  </si>
  <si>
    <t>Locacao de container 2,30 x 4,30 m, alt. 2,50 m, para sanitario, com 3 bacias, 4 chuveiros, 1 lavatorio e 1 mictorio - fornecimento e instalação</t>
  </si>
  <si>
    <t>Mês</t>
  </si>
  <si>
    <t>1.1.3</t>
  </si>
  <si>
    <t>C.P. 1312304147473</t>
  </si>
  <si>
    <t>Locacao de container 2,30 x 6,00 m, alt. 2,50 m, com 1 sanitario, para escritorio, completo, sem divisorias internas - fornecimento e instalação</t>
  </si>
  <si>
    <t>1.1.4</t>
  </si>
  <si>
    <t>C.P. 1312404167148</t>
  </si>
  <si>
    <t>Execução de refeitório em canteiro de obra em chapa de madeira compensada, não incluso mobiliário e equipamentos - ref. SINAPI 93210</t>
  </si>
  <si>
    <t>1.1.5</t>
  </si>
  <si>
    <t>SINAPI/SC</t>
  </si>
  <si>
    <t>98459</t>
  </si>
  <si>
    <t>Tapume com telha metálica. af_03/2024</t>
  </si>
  <si>
    <t>1.1.6</t>
  </si>
  <si>
    <t>103689</t>
  </si>
  <si>
    <t>Fornecimento e instalação de placa de obra com chapa galvanizada e estrutura de madeira. af_03/2022_ps</t>
  </si>
  <si>
    <t>1.1.7</t>
  </si>
  <si>
    <t>C.P. 1312209141258</t>
  </si>
  <si>
    <t>Ligação provisória de energia elétrica em baixa tensão para canteiro de obras - poste de concreto 8 m (padrão concessionária local)  - fornecimento e instalação</t>
  </si>
  <si>
    <t>un</t>
  </si>
  <si>
    <t>1.1.8</t>
  </si>
  <si>
    <t>C.P. 1312304147484</t>
  </si>
  <si>
    <t>Instalação provisória de água</t>
  </si>
  <si>
    <t>1.1.9</t>
  </si>
  <si>
    <t>C.P. 1312404166979</t>
  </si>
  <si>
    <t>Locação de ponto para referência topográfica - ref. SINAPI 105156/99058</t>
  </si>
  <si>
    <t>UN</t>
  </si>
  <si>
    <t>1.1.10</t>
  </si>
  <si>
    <t>99059</t>
  </si>
  <si>
    <t>Locação convencional de obra, utilizando gabarito de tábuas corridas pontaletadas a cada 2,00m -  2 utilizações. af_03/2024</t>
  </si>
  <si>
    <t>M</t>
  </si>
  <si>
    <t>1.1.11</t>
  </si>
  <si>
    <t>C.P. 1312112124725</t>
  </si>
  <si>
    <t>Mobilização e desmobilização</t>
  </si>
  <si>
    <t>DIA</t>
  </si>
  <si>
    <t>2</t>
  </si>
  <si>
    <t>ADMINISTRAÇÃO DA OBRA</t>
  </si>
  <si>
    <t>2.1</t>
  </si>
  <si>
    <t>90777</t>
  </si>
  <si>
    <t>Engenheiro civil de obra junior com encargos complementares</t>
  </si>
  <si>
    <t>H</t>
  </si>
  <si>
    <t>2.2</t>
  </si>
  <si>
    <t>100309</t>
  </si>
  <si>
    <t>Técnico em segurança do trabalho com encargos complementares</t>
  </si>
  <si>
    <t>2.3</t>
  </si>
  <si>
    <t>90776</t>
  </si>
  <si>
    <t>Encarregado geral com encargos complementares</t>
  </si>
  <si>
    <t>3</t>
  </si>
  <si>
    <t>SERVIÇOS DE DEMOLIÇÃO E REMOÇÃO</t>
  </si>
  <si>
    <t>3.1</t>
  </si>
  <si>
    <t>97629</t>
  </si>
  <si>
    <t>Demolição de lajes, em concreto armado, de forma mecanizada com martelete, sem reaproveitamento. af_09/2023</t>
  </si>
  <si>
    <t>M3</t>
  </si>
  <si>
    <t>3.2</t>
  </si>
  <si>
    <t>C.P. 1312112124736</t>
  </si>
  <si>
    <t>Remoção de alambrado metálico</t>
  </si>
  <si>
    <t>m2</t>
  </si>
  <si>
    <t>3.3</t>
  </si>
  <si>
    <t>C.P. 1312409174196</t>
  </si>
  <si>
    <t>Remoção manual de equipamentos esportivos diversos (tabela de basquete/trave de futebol/rede vôlei)</t>
  </si>
  <si>
    <t>3.4</t>
  </si>
  <si>
    <t>C.P. 1312410174419</t>
  </si>
  <si>
    <t>Retirada de toldo existente (sem reaproveitamento)</t>
  </si>
  <si>
    <t>3.5</t>
  </si>
  <si>
    <t>C.P. 1312301144678</t>
  </si>
  <si>
    <t>Retirada de toldo existente (com reaproveitamento)</t>
  </si>
  <si>
    <t>3.6</t>
  </si>
  <si>
    <t>98529</t>
  </si>
  <si>
    <t>Corte raso e recorte de árvore com diâmetro de tronco maior ou igual a 0,20 m e menor que 0,40 m. af_03/2024</t>
  </si>
  <si>
    <t>3.7</t>
  </si>
  <si>
    <t>98533</t>
  </si>
  <si>
    <t>Poda em altura de árvore com diâmetro de tronco maior ou igual a 0,20 m e menor que 0,40 m. af_03/2024</t>
  </si>
  <si>
    <t>3.8</t>
  </si>
  <si>
    <t>98526</t>
  </si>
  <si>
    <t>Remoção de raízes remanescentes de tronco de árvore com diâmetro maior ou igual a 0,20 m e menor que 0,40 m. af_03/2024</t>
  </si>
  <si>
    <t>3.9</t>
  </si>
  <si>
    <t>98530</t>
  </si>
  <si>
    <t>Corte raso e recorte de árvore com diâmetro de tronco maior ou igual a 0,40 m e menor que 0,60 m. af_03/2024</t>
  </si>
  <si>
    <t>3.10</t>
  </si>
  <si>
    <t>98534</t>
  </si>
  <si>
    <t>Poda em altura de árvore com diâmetro de tronco maior ou igual a 0,40 m e menor que 0,60 m. af_03/2024</t>
  </si>
  <si>
    <t>3.11</t>
  </si>
  <si>
    <t>98527</t>
  </si>
  <si>
    <t>Remoção de raízes remanescentes de tronco de árvore com diâmetro maior ou igual a 0,40 m e menor que 0,60 m. af_03/2024</t>
  </si>
  <si>
    <t>3.12</t>
  </si>
  <si>
    <t>C.P. 1312410174756</t>
  </si>
  <si>
    <t>Remoção de horta com limpeza manual da área - ref. SINAPI 73948/16</t>
  </si>
  <si>
    <t>3.13</t>
  </si>
  <si>
    <t>100978</t>
  </si>
  <si>
    <t>Carga, manobra e descarga de solos e materiais granulares em caminhão basculante 10 m³ - carga com escavadeira hidráulica (caçamba de 1,20 m³ / 155 hp) e descarga livre (unidade: m3). af_07/2020</t>
  </si>
  <si>
    <t>3.14</t>
  </si>
  <si>
    <t>C.P. 1312506219861</t>
  </si>
  <si>
    <t>Serviço de destinação de resíduos da construção civil (demolição) - transporte e destinação</t>
  </si>
  <si>
    <t>4</t>
  </si>
  <si>
    <t>INFRAESTRUTURA</t>
  </si>
  <si>
    <t>4.1</t>
  </si>
  <si>
    <t>ESTACAS (HÉLICE CONTÍNUA)</t>
  </si>
  <si>
    <t>4.1.1</t>
  </si>
  <si>
    <t>C.P. 1312409173483</t>
  </si>
  <si>
    <t>Estaca hélice contínua, diâmetro 25 cm, incluso concreto fck = 25 MPa, mobilização e desmobilização de equipamento - ref. SINAPI 90808</t>
  </si>
  <si>
    <t>m</t>
  </si>
  <si>
    <t>4.1.2</t>
  </si>
  <si>
    <t>95584</t>
  </si>
  <si>
    <t>Montagem de armadura transversal de estacas de seção circular, diâmetro = 6,30 mm. af_09/2021_ps</t>
  </si>
  <si>
    <t>KG</t>
  </si>
  <si>
    <t>4.1.3</t>
  </si>
  <si>
    <t>95576</t>
  </si>
  <si>
    <t>Montagem de armadura de estacas, diâmetro = 8,0 mm. af_09/2021_ps</t>
  </si>
  <si>
    <t>4.1.4</t>
  </si>
  <si>
    <t>95601</t>
  </si>
  <si>
    <t>Arrasamento mecanico de estaca de concreto armado, diametros de até 40 cm. af_05/2021</t>
  </si>
  <si>
    <t>4.2</t>
  </si>
  <si>
    <t>BLOCOS DE FUNDAÇÃO</t>
  </si>
  <si>
    <t>4.2.1</t>
  </si>
  <si>
    <t>96521</t>
  </si>
  <si>
    <t>Escavação mecanizada para bloco de coroamento ou sapata com retroescavadeira (incluindo escavação para colocação de fôrmas). af_01/2024</t>
  </si>
  <si>
    <t>4.2.2</t>
  </si>
  <si>
    <t>96616</t>
  </si>
  <si>
    <t>Lastro de concreto magro, aplicado em blocos de coroamento ou sapatas. af_01/2024</t>
  </si>
  <si>
    <t>4.2.3</t>
  </si>
  <si>
    <t>96531</t>
  </si>
  <si>
    <t>Fabricação, montagem e desmontagem de fôrma para bloco de coroamento, em madeira serrada, E =25 mm, 2 utilizações. af_01/2024</t>
  </si>
  <si>
    <t>4.2.4</t>
  </si>
  <si>
    <t>96543</t>
  </si>
  <si>
    <t>Armação de bloco utilizando aço CA-60 de 5 mm - montagem. af_01/2024</t>
  </si>
  <si>
    <t>4.2.5</t>
  </si>
  <si>
    <t>96545</t>
  </si>
  <si>
    <t>Armação de bloco utilizando aço CA-50 de 8 mm - montagem. af_01/2024</t>
  </si>
  <si>
    <t>4.2.6</t>
  </si>
  <si>
    <t>96557</t>
  </si>
  <si>
    <t>Concretagem de bloco de coroamento ou viga baldrame, fck 30 MPa, com uso de bomba - lançamento, adensamento e acabamento. af_01/2024</t>
  </si>
  <si>
    <t>4.2.7</t>
  </si>
  <si>
    <t>93381</t>
  </si>
  <si>
    <t>Reaterro mecanizado de vala com retroescavadeira (capacidade da caçamba   da retro: 0,26 m³/potência: 88 hp), largura 0,8 a 1,5 m, profundidade 1,5 a 3,0 m, com solo (sem substituição) de 1ª categoria e compactador de solos de percussão. af_08/2023</t>
  </si>
  <si>
    <t>4.2.8</t>
  </si>
  <si>
    <t>4.2.9</t>
  </si>
  <si>
    <t>C.P. 1312506219858</t>
  </si>
  <si>
    <t>Destinação de terra/argila com transporte</t>
  </si>
  <si>
    <t>m³</t>
  </si>
  <si>
    <t>4.3</t>
  </si>
  <si>
    <t>VIGAS BALDRAME</t>
  </si>
  <si>
    <t>4.3.1</t>
  </si>
  <si>
    <t>96525</t>
  </si>
  <si>
    <t>Escavação mecanizada para viga baldrame ou sapata corrida com mini-escavadeira (incluindo escavação para colocação de fôrmas). af_01/2024</t>
  </si>
  <si>
    <t>4.3.2</t>
  </si>
  <si>
    <t>96542</t>
  </si>
  <si>
    <t>Fabricação, montagem e desmontagem de fôrma para viga baldrame, em chapa de madeira compensada resinada, E =17 mm, 4 utilizações. af_01/2024</t>
  </si>
  <si>
    <t>4.3.3</t>
  </si>
  <si>
    <t>104916</t>
  </si>
  <si>
    <t>Armação de sapata isolada, viga baldrame e sapata corrida utilizando aço CA-60 de 5 mm - montagem. af_01/2024</t>
  </si>
  <si>
    <t>4.3.4</t>
  </si>
  <si>
    <t>104918</t>
  </si>
  <si>
    <t>Armação de sapata isolada, viga baldrame e sapata corrida utilizando aço CA-50 de 8 mm - montagem. af_01/2024</t>
  </si>
  <si>
    <t>4.3.5</t>
  </si>
  <si>
    <t>4.3.6</t>
  </si>
  <si>
    <t>98557</t>
  </si>
  <si>
    <t>Impermeabilização de superfície com emulsão asfáltica, 2 demãos. af_09/2023</t>
  </si>
  <si>
    <t>4.3.7</t>
  </si>
  <si>
    <t>4.3.8</t>
  </si>
  <si>
    <t>4.3.9</t>
  </si>
  <si>
    <t>5</t>
  </si>
  <si>
    <t>SUPRAESTRUTURA (PISO QUADRA)</t>
  </si>
  <si>
    <t>5.1</t>
  </si>
  <si>
    <t>97086</t>
  </si>
  <si>
    <t>Fabricação, montagem e desmontagem de forma para radier, piso de concreto ou laje sobre solo, em madeira serrada, 4 utilizações. af_09/2021</t>
  </si>
  <si>
    <t>5.2</t>
  </si>
  <si>
    <t>100324</t>
  </si>
  <si>
    <t>Lastro com material granular (pedra britada n.1 e pedra britada n.2), aplicado em pisos ou lajes sobre solo, espessura de *10 cm*. af_01/2024</t>
  </si>
  <si>
    <t>5.3</t>
  </si>
  <si>
    <t>97087</t>
  </si>
  <si>
    <t>Camada separadora para execução de radier, piso de concreto ou laje sobre solo, em lona plástica. af_09/2021</t>
  </si>
  <si>
    <t>5.4</t>
  </si>
  <si>
    <t>98577</t>
  </si>
  <si>
    <t>Tratamento de junta serrada, com tarugo de polietileno e selante à base de silicone. af_09/2023</t>
  </si>
  <si>
    <t>5.5</t>
  </si>
  <si>
    <t>C.P. 1312409173585</t>
  </si>
  <si>
    <t>Barra de transferência de aço CA-50 20,0 mm engraxada</t>
  </si>
  <si>
    <t>5.6</t>
  </si>
  <si>
    <t>97093</t>
  </si>
  <si>
    <t>Armação para execução de radier, piso de concreto ou laje sobre solo, com uso de tela q-283. af_09/2021</t>
  </si>
  <si>
    <t>5.7</t>
  </si>
  <si>
    <t>97090</t>
  </si>
  <si>
    <t>Armação para execução de radier, piso de concreto ou laje sobre solo, com uso de tela q-138. af_09/2021</t>
  </si>
  <si>
    <t>5.8</t>
  </si>
  <si>
    <t>C.P. 1312409173586</t>
  </si>
  <si>
    <t>Treliça TR 8 (h=8 cm) - fornecimento e instalação</t>
  </si>
  <si>
    <t>5.9</t>
  </si>
  <si>
    <t>97096</t>
  </si>
  <si>
    <t>Concretagem de radier, piso de concreto ou laje sobre solo, fck 30 MPa - lançamento, adensamento e acabamento. af_09/2021</t>
  </si>
  <si>
    <t>5.10</t>
  </si>
  <si>
    <t>C.P. 1312409173588</t>
  </si>
  <si>
    <t>Polimento de piso de concreto com politriz - ref. SINAPI 101748</t>
  </si>
  <si>
    <t>5.11</t>
  </si>
  <si>
    <t>C.P. 1312201126968</t>
  </si>
  <si>
    <t>Impermeabilizacao de superficie, com impermeabilizante flexivel a base acrilica - fornecimento e execução</t>
  </si>
  <si>
    <t>5.12</t>
  </si>
  <si>
    <t>C.P. 1312409173042</t>
  </si>
  <si>
    <t>Pisos modulares multifuncionais específicos para quadras poliesportivas cobertas, 250x250x12 mm, superfície lisa, sistema de encaixe macho fêmea, resistência à umidade, porteção uv. fornecimento e instalação</t>
  </si>
  <si>
    <t>M²</t>
  </si>
  <si>
    <t>6</t>
  </si>
  <si>
    <t>SISTEMA DE VEDAÇÃO VERTICAL INTERNO E EXTERNO</t>
  </si>
  <si>
    <t>6.1</t>
  </si>
  <si>
    <t>103330</t>
  </si>
  <si>
    <t>Alvenaria de vedação de blocos cerâmicos furados na horizontal de 11,5x19x19 cm (espessura 11,5 cm) e argamassa de assentamento com preparo em betoneira. af_12/2021</t>
  </si>
  <si>
    <t>6.2</t>
  </si>
  <si>
    <t>87888</t>
  </si>
  <si>
    <t>Chapisco aplicado em alvenaria (sem presença de vãos) e estruturas de concreto de fachada, com rolo para textura acrílica.  argamassa traço 1:4 e emulsão polimérica (adesivo) com preparo manual. af_10/2022</t>
  </si>
  <si>
    <t>6.3</t>
  </si>
  <si>
    <t>87900</t>
  </si>
  <si>
    <t>Chapisco aplicado em alvenaria (com presença de vãos) e estruturas de concreto de fachada, com rolo para textura acrílica.  argamassa traço 1:4 e emulsão polimérica (adesivo) com preparo em betoneira 400l. af_10/2022</t>
  </si>
  <si>
    <t>6.4</t>
  </si>
  <si>
    <t>87794</t>
  </si>
  <si>
    <t>Emboço ou massa única em argamassa traço 1:2:8, preparo manual, aplicada manualmente em panos cegos de fachada (sem presença de vãos), espessura de 25 mm. af_09/2022</t>
  </si>
  <si>
    <t>6.5</t>
  </si>
  <si>
    <t>87775</t>
  </si>
  <si>
    <t>Emboço ou massa única em argamassa traço 1:2:8, preparo mecânico com betoneira 400 l, aplicada manualmente em panos de fachada com presença de vãos, espessura de 25 mm. af_08/2022</t>
  </si>
  <si>
    <t>6.6</t>
  </si>
  <si>
    <t>101979</t>
  </si>
  <si>
    <t>Chapim (rufo capa) em aço galvanizado, corte 33. af_11/2020</t>
  </si>
  <si>
    <t>6.7</t>
  </si>
  <si>
    <t>C.P. 1312203131109</t>
  </si>
  <si>
    <t>Chapa perfurada, espessura 1,5 mm, furos de 9,52 mm, distância entre furos 12 mm - dimensões 2,00 x 1,00 m, pintura epóxi cor amarela</t>
  </si>
  <si>
    <t>6.8</t>
  </si>
  <si>
    <t>C.P. 1312203130901</t>
  </si>
  <si>
    <t>Estrutura metálica para chapa perfurada</t>
  </si>
  <si>
    <t>6.9</t>
  </si>
  <si>
    <t>C.P. 1312503202404</t>
  </si>
  <si>
    <t>Portão para alambrado de quadra poliesportiva estruturado por tubos de aco galvanizado (montantes com diametro 2", travessas e escoras com diâmetro 1 ¼”), com tela de arame galvanizado, fio 14 BWG e malha quadrada 5x5cm( ref SINAPI 102362)</t>
  </si>
  <si>
    <t>7</t>
  </si>
  <si>
    <t>ESTRUTURA METÁLICA E  SISTEMA DE COBERTURA</t>
  </si>
  <si>
    <t>7.1</t>
  </si>
  <si>
    <t>ESTRUTURA METÁLICA</t>
  </si>
  <si>
    <t>7.1.1</t>
  </si>
  <si>
    <t>C.P. 1312505212452</t>
  </si>
  <si>
    <t>Pilar metálico perfil galvanizado em aço, com conexões soldadas, inclusos mão de obra, transporte e içamento utilizando guindaste - fornecimento e instalação.</t>
  </si>
  <si>
    <t>7.1.2</t>
  </si>
  <si>
    <t>C.P. 1312505212485</t>
  </si>
  <si>
    <t>Estrutura metálica treliçada em arco com ligações soldadas, inclusos perfis metálicos, chapas metálicas, mão de obra e transporte com guindaste - fornecimento e instalação. af_01/2020_p</t>
  </si>
  <si>
    <t>7.1.3</t>
  </si>
  <si>
    <t>C.P. 1312206136745</t>
  </si>
  <si>
    <t>Trama de aço galvanizado composta por terças e vigas de rigidez para telha metálica termoacústica, incluso mãos francesas, montagem e transporte vertical.</t>
  </si>
  <si>
    <t>7.1.4</t>
  </si>
  <si>
    <t>C.P. 1312204133090</t>
  </si>
  <si>
    <t>Contraventamento com barra redonda em aço com conexões parafusadas, transporte e montagem,  incluso içamento utilizando talha manual.</t>
  </si>
  <si>
    <t>7.1.5</t>
  </si>
  <si>
    <t>100748</t>
  </si>
  <si>
    <t>Pintura com tinta alquídica de acabamento (esmalte sintético fosco) aplicada a rolo ou pincel sobre perfil metálico executado em fábrica (por demão). af_01/2020</t>
  </si>
  <si>
    <t>7.1.6</t>
  </si>
  <si>
    <t>100728</t>
  </si>
  <si>
    <t>Pintura com tinta epoxídica de fundo aplicada a rolo ou pincel sobre perfil metálico executado em fábrica (por demão). af_01/2020</t>
  </si>
  <si>
    <t>7.1.7</t>
  </si>
  <si>
    <t>100716</t>
  </si>
  <si>
    <t>Jateamento abrasivo com granalha de aço em perfil metálico em fábrica. af_01/2020</t>
  </si>
  <si>
    <t>7.1.8</t>
  </si>
  <si>
    <t>C.P. 1312201126117</t>
  </si>
  <si>
    <t>Linha de vida, com chapa metálica para ancoragem, manilha, esticador, indicador de tensão, absorvedor de energia, cabo de aço 8mm, chumbadores, sapatilhas e grampos</t>
  </si>
  <si>
    <t>7.2</t>
  </si>
  <si>
    <t>TELHA GALVALUME</t>
  </si>
  <si>
    <t>7.2.1</t>
  </si>
  <si>
    <t>C.P. 1312201126906</t>
  </si>
  <si>
    <t>Telhas metálicas galvalume, sanduíche, de 0,5 mm de espessura com 50 mm de preenchimento em lã de rocha para cobertura da quadra - material e mão de obra.</t>
  </si>
  <si>
    <t>7.2.2</t>
  </si>
  <si>
    <t>C.P. 1312408172901</t>
  </si>
  <si>
    <t>Telhas metálicas de 0,5 mm de espessura com 50 mm para fechamento lateral e detalhes material e execução</t>
  </si>
  <si>
    <t>8</t>
  </si>
  <si>
    <t>SISTEMA DE PROTEÇÃO PARA OS PILARES METÁLICOS</t>
  </si>
  <si>
    <t>8.1</t>
  </si>
  <si>
    <t>92263</t>
  </si>
  <si>
    <t>Fabricação de fôrma para pilares e estruturas similares, em chapa de madeira compensada resinada, E = 17 mm. af_09/2020</t>
  </si>
  <si>
    <t>8.2</t>
  </si>
  <si>
    <t>C.P. 1312408172902</t>
  </si>
  <si>
    <t>Concretagem de pilares, fck = 30 MPa, com uso de bomba em edificação - lançamento, adensamento e acabamento.</t>
  </si>
  <si>
    <t>9</t>
  </si>
  <si>
    <t>DRENAGEM PLUVIAL</t>
  </si>
  <si>
    <t>9.1</t>
  </si>
  <si>
    <t>90106</t>
  </si>
  <si>
    <t>Escavação mecanizada de vala com profundidade até 1,5 m (média montante e jusante/uma composição por trecho), retroescav. (0,26 m3), largura de 0,8 m a 1,5 m, em solo de 1A categoria, locais com baixo nível de interferência. af_09/2024</t>
  </si>
  <si>
    <t>9.2</t>
  </si>
  <si>
    <t>89580</t>
  </si>
  <si>
    <t>Tubo PVC, série R, água pluvial, DN 150 mm, fornecido e instalado em condutores verticais de águas pluviais. af_12/2014</t>
  </si>
  <si>
    <t>9.3</t>
  </si>
  <si>
    <t>89590</t>
  </si>
  <si>
    <t>Joelho 90 graus, PVC, serie R, água pluvial, DN 150 mm, junta elástica, fornecido e instalado em condutores verticais de águas pluviais. af_06/2022</t>
  </si>
  <si>
    <t>9.4</t>
  </si>
  <si>
    <t>C.P. 1312304147703</t>
  </si>
  <si>
    <t>Ralo tipo Abacaxi, material e instalação dn150 mm (santos)</t>
  </si>
  <si>
    <t>9.5</t>
  </si>
  <si>
    <t>C.P. 1312408172903</t>
  </si>
  <si>
    <t>Caixa de areia em concreto pré-moldado dn40 cm com grelha de ferro fundido - fornecimento de materiais e execução</t>
  </si>
  <si>
    <t>9.6</t>
  </si>
  <si>
    <t>94229</t>
  </si>
  <si>
    <t>Calha em chapa de aço galvanizado número 24, desenvolvimento de 100 cm, incluso transporte vertical. af_07/2019</t>
  </si>
  <si>
    <t>9.7</t>
  </si>
  <si>
    <t>93378</t>
  </si>
  <si>
    <t>Reaterro mecanizado de vala com retroescavadeira (capacidade da caçamba   da retro: 0,26 m³/potência: 88 hp), largura até 0,8 m, profundidade até 1,5 m, com solo (sem substituição) de 1ª categoria, com compactador de solos de percussão. af_08/2023</t>
  </si>
  <si>
    <t>9.8</t>
  </si>
  <si>
    <t>9.9</t>
  </si>
  <si>
    <t>10</t>
  </si>
  <si>
    <t>INSTALAÇÕES ELÉTRICAS</t>
  </si>
  <si>
    <t>10.1</t>
  </si>
  <si>
    <t>INSTALAÇÕES CIVIS</t>
  </si>
  <si>
    <t>10.1.1</t>
  </si>
  <si>
    <t>REMOÇÕES DIVERSAS</t>
  </si>
  <si>
    <t>10.1.1.1</t>
  </si>
  <si>
    <t>97622</t>
  </si>
  <si>
    <t>Demolição de alvenaria de bloco furado, de forma manual, sem reaproveitamento. af_09/2023</t>
  </si>
  <si>
    <t>10.1.1.2</t>
  </si>
  <si>
    <t>C.P. 1312204133243</t>
  </si>
  <si>
    <t>Remoção carga de poste de concreto ou madeira com guindauto hidráulico (composição SINAPI 83396 abr/2017)_ssb</t>
  </si>
  <si>
    <t>10.1.1.3</t>
  </si>
  <si>
    <t>97661</t>
  </si>
  <si>
    <t>Remoção de cabos elétricos, com seção de 10 mm², forma manual, sem reaproveitamento. af_09/2023</t>
  </si>
  <si>
    <t>10.1.1.4</t>
  </si>
  <si>
    <t>C.P. 1312204133325</t>
  </si>
  <si>
    <t>Remoção de eletroduto enterrado</t>
  </si>
  <si>
    <t>10.1.1.5</t>
  </si>
  <si>
    <t>C.P. 1312204133051</t>
  </si>
  <si>
    <t>Remoção das hastes de aterramento</t>
  </si>
  <si>
    <t>10.1.1.6</t>
  </si>
  <si>
    <t>C.P. 1312204132750</t>
  </si>
  <si>
    <t>Remoção do quadro de distribuição</t>
  </si>
  <si>
    <t>10.1.1.7</t>
  </si>
  <si>
    <t>C.P. 1312204132748</t>
  </si>
  <si>
    <t>Remoção do quadro de medição da unidade consumidora</t>
  </si>
  <si>
    <t>10.1.1.8</t>
  </si>
  <si>
    <t>C.P. 1312411176922</t>
  </si>
  <si>
    <t>Locação de caçamba estacionária para entulho de construção civil (incluindo coleta, transporte e destinação final)</t>
  </si>
  <si>
    <t>10.1.2</t>
  </si>
  <si>
    <t>10.1.2.1</t>
  </si>
  <si>
    <t>92265</t>
  </si>
  <si>
    <t>Fabricação de fôrma para vigas, em chapa de madeira compensada resinada, E = 17 mm. af_09/2020</t>
  </si>
  <si>
    <t>10.1.2.2</t>
  </si>
  <si>
    <t>C.P. 1312304147836</t>
  </si>
  <si>
    <t>Armação de pilar ou viga de uma estrutura convencional de concreto armado em uma edificação térrea ou sobrado utilizando aço CA-60 de 5,0 mm - montagem. af_12/2015</t>
  </si>
  <si>
    <t>10.1.2.3</t>
  </si>
  <si>
    <t>C.P. 1312311154301</t>
  </si>
  <si>
    <t>Armação de pilar ou viga de uma estrutura convencional de concreto armado em uma edificação térrea ou sobrado utilizando aço CA-50 de 10,0 mm - montagem. af_12/2015 (ref. SINAPI 92778 05/2022)</t>
  </si>
  <si>
    <t>10.1.2.4</t>
  </si>
  <si>
    <t>103675</t>
  </si>
  <si>
    <t>Concretagem de vigas e lajes, fck=25 MPa, para lajes maciças ou nervuradas com uso de bomba - lançamento, adensamento e acabamento. af_02/2022_ps</t>
  </si>
  <si>
    <t>10.1.2.5</t>
  </si>
  <si>
    <t>98555</t>
  </si>
  <si>
    <t>Impermeabilização de superfície com argamassa poliméricA / membrana acrílica, 3 demãos. af_09/2023</t>
  </si>
  <si>
    <t>10.1.3</t>
  </si>
  <si>
    <t>SUPRAESTRUTURA</t>
  </si>
  <si>
    <t>10.1.3.1</t>
  </si>
  <si>
    <t>PILARES</t>
  </si>
  <si>
    <t>10.1.3.1.1</t>
  </si>
  <si>
    <t>10.1.3.1.2</t>
  </si>
  <si>
    <t>92759</t>
  </si>
  <si>
    <t>Armação de pilar ou viga de estrutura convencional de concreto armado utilizando aço CA-60 de 5,0 mm - montagem. af_06/2022</t>
  </si>
  <si>
    <t>10.1.3.1.3</t>
  </si>
  <si>
    <t>92762</t>
  </si>
  <si>
    <t>Armação de pilar ou viga de estrutura convencional de concreto armado utilizando aço CA-50 de 10,0 mm - montagem. af_06/2022</t>
  </si>
  <si>
    <t>10.1.3.1.4</t>
  </si>
  <si>
    <t>103669</t>
  </si>
  <si>
    <t>Concretagem de pilares, fck = 25 MPa,  com uso de baldes - lançamento, adensamento e acabamento. af_02/2022</t>
  </si>
  <si>
    <t>10.1.3.2</t>
  </si>
  <si>
    <t>VIGAS</t>
  </si>
  <si>
    <t>10.1.3.2.1</t>
  </si>
  <si>
    <t>10.1.3.2.2</t>
  </si>
  <si>
    <t>92761</t>
  </si>
  <si>
    <t>Armação de pilar ou viga de estrutura convencional de concreto armado utilizando aço CA-50 de 8,0 mm - montagem. af_06/2022</t>
  </si>
  <si>
    <t>10.1.3.2.3</t>
  </si>
  <si>
    <t>103682</t>
  </si>
  <si>
    <t>Concretagem de vigas e lajes, fck=25 MPa, para qualquer tipo de laje com baldes em edificação térrea - lançamento, adensamento e acabamento. af_02/2022</t>
  </si>
  <si>
    <t>10.1.3.3</t>
  </si>
  <si>
    <t>VEDAÇÃO</t>
  </si>
  <si>
    <t>10.1.3.3.1</t>
  </si>
  <si>
    <t>89453</t>
  </si>
  <si>
    <t>Alvenaria de blocos de concreto estrutural 14x19x39 cm (espessura 14 cm), fbk = 4,5 MPa, utilizando palheta. af_10/2022</t>
  </si>
  <si>
    <t>10.1.3.3.2</t>
  </si>
  <si>
    <t>87905</t>
  </si>
  <si>
    <t>Chapisco aplicado em alvenaria (com presença de vãos) e estruturas de concreto de fachada, com colher de pedreiro.  argamassa traço 1:3 com preparo em betoneira 400l. af_10/2022</t>
  </si>
  <si>
    <t>10.1.3.3.3</t>
  </si>
  <si>
    <t>87777</t>
  </si>
  <si>
    <t>Emboço ou massa única em argamassa traço 1:2:8, preparo manual, aplicada manualmente em panos de fachada com presença de vãos, espessura de 25 mm. af_08/2022</t>
  </si>
  <si>
    <t>10.1.3.3.4</t>
  </si>
  <si>
    <t>C.P. 1312308151685</t>
  </si>
  <si>
    <t>Reboco com argamassa preparado mecanico em  betoneira, - material e mao de obra</t>
  </si>
  <si>
    <t>10.1.3.3.5</t>
  </si>
  <si>
    <t>88485</t>
  </si>
  <si>
    <t>Fundo selador acrílico, aplicação manual em parede, uma demão. af_04/2023</t>
  </si>
  <si>
    <t>10.1.3.3.6</t>
  </si>
  <si>
    <t>88489</t>
  </si>
  <si>
    <t>Pintura látex acrílica premium, aplicação manual em paredes, duas demãos. af_04/2023</t>
  </si>
  <si>
    <t>10.2</t>
  </si>
  <si>
    <t>ENTRADA DE SERVIÇO</t>
  </si>
  <si>
    <t>10.2.1</t>
  </si>
  <si>
    <t>INSTALAÇÕES NO POSTE</t>
  </si>
  <si>
    <t>10.2.1.1</t>
  </si>
  <si>
    <t>41203</t>
  </si>
  <si>
    <t>Poste de concreto armado de secao duplo T, extensao de 11,00 m, resistencia de 300 dan, tipo B</t>
  </si>
  <si>
    <t>10.2.1.2</t>
  </si>
  <si>
    <t>101538</t>
  </si>
  <si>
    <t>Armação secundária, com 1 estribo e 1 isolador - fornecimento e instalação. af_07/2020</t>
  </si>
  <si>
    <t>10.2.1.3</t>
  </si>
  <si>
    <t>C.P. 1312204133418</t>
  </si>
  <si>
    <t>Fita aço inox para cintar poste, L = 19 mm, E = 0,5 mm fornecimento e instalação</t>
  </si>
  <si>
    <t>10.2.1.4</t>
  </si>
  <si>
    <t>C.P. 1312501200219</t>
  </si>
  <si>
    <t>Conector de derivação cunha tipo I para cabo 50mm² - fornecimento e instalação</t>
  </si>
  <si>
    <t>10.2.1.5</t>
  </si>
  <si>
    <t>C.P. 1312204133255</t>
  </si>
  <si>
    <t>Caixa de passagem em concreto armado (85x65x80cm), com tampa ferro fundido (70x90cm) e aro padrão celesc, para carga 12,5t</t>
  </si>
  <si>
    <t>10.2.1.6</t>
  </si>
  <si>
    <t>C.P. 1312501200177</t>
  </si>
  <si>
    <t>Cabo aluminio quadruplex colorido 3x50,00 mm² + neutro nú 50,00 mm² - 30 metros - fornecimento e instalação</t>
  </si>
  <si>
    <t>10.2.2</t>
  </si>
  <si>
    <t>INSTALAÇÃO DE ELETRODUTOS</t>
  </si>
  <si>
    <t>10.2.2.1</t>
  </si>
  <si>
    <t>C.P. 1312204133422</t>
  </si>
  <si>
    <t>Cabecote para entrada de linha de alimentacao para eletroduto, em liga de aluminio com acabamento anti corrosivo, com fixacao por encaixe liso de 360 graus, de 3" - fornecimento e instalação</t>
  </si>
  <si>
    <t>10.2.2.2</t>
  </si>
  <si>
    <t>C.P. 1312402164504</t>
  </si>
  <si>
    <t>Eletroduto de PVC rigido roscavel de 3 " fornecimento e instalação</t>
  </si>
  <si>
    <t>10.2.2.3</t>
  </si>
  <si>
    <t>93024</t>
  </si>
  <si>
    <t>Curva 90 graus para eletroduto, PVC, roscável, DN 85 mm (3"), para rede enterrada de distribuição de energia elétrica - fornecimento e instalação. af_12/2021</t>
  </si>
  <si>
    <t>10.2.2.4</t>
  </si>
  <si>
    <t>97669</t>
  </si>
  <si>
    <t>Eletroduto flexível corrugado, PEAD, DN 90 (3"), para rede enterrada de distribuição de energia elétrica - fornecimento e instalação. af_12/2021</t>
  </si>
  <si>
    <t>10.2.2.5</t>
  </si>
  <si>
    <t>C.P. 1312204133424</t>
  </si>
  <si>
    <t>Abracadeira em aco para amarracao de eletrodutos, tipo D, com 3" e parafuso de fixacao - fornecimento e instalação</t>
  </si>
  <si>
    <t>10.2.2.6</t>
  </si>
  <si>
    <t>C.P. 1312204133425</t>
  </si>
  <si>
    <t>Eletroduto de PVC rigido roscavel de 1 ", sem luva - fornecimento e instalação</t>
  </si>
  <si>
    <t>10.2.2.7</t>
  </si>
  <si>
    <t>C.P. 1312204133426</t>
  </si>
  <si>
    <t>Curva 90 graus, longa, de PVC rigido roscavel, de 1", para eletroduto - fornecimento e instalação</t>
  </si>
  <si>
    <t>10.2.2.8</t>
  </si>
  <si>
    <t>93358</t>
  </si>
  <si>
    <t>Escavação manual de vala. af_09/2024</t>
  </si>
  <si>
    <t>10.2.2.9</t>
  </si>
  <si>
    <t>94342</t>
  </si>
  <si>
    <t>Aterro manual de valas com areia para aterro. af_08/2023</t>
  </si>
  <si>
    <t>10.2.2.10</t>
  </si>
  <si>
    <t>103491</t>
  </si>
  <si>
    <t>Concretagem como proteção mecânica adicional no reaterro para rede enterrada de distribuição de energia elétrica - fornecimento e instalação. af_12/2021</t>
  </si>
  <si>
    <t>10.2.2.11</t>
  </si>
  <si>
    <t>C.P. 1312311154302</t>
  </si>
  <si>
    <t>Reaterro manual apiloado com soquete. af_10/2017  (ref.96995)</t>
  </si>
  <si>
    <t>10.2.3</t>
  </si>
  <si>
    <t>SISTEMA DE ATERRAMENTO</t>
  </si>
  <si>
    <t>10.2.3.1</t>
  </si>
  <si>
    <t>96985</t>
  </si>
  <si>
    <t>Haste de aterramento, diâmetro 5/8", com 3 metros - fornecimento e instalação. af_08/2023</t>
  </si>
  <si>
    <t>10.2.3.2</t>
  </si>
  <si>
    <t>C.P. 1312204133429</t>
  </si>
  <si>
    <t>Grampo metalico tipo olhal para haste de aterramento de 5/8'', condutor de *10* a 50 mm2 - fornecimento e instalação</t>
  </si>
  <si>
    <t>10.2.3.3</t>
  </si>
  <si>
    <t>C.P. 131200372539</t>
  </si>
  <si>
    <t>Cabo cobre nu 35mm - fornecimento e instalação</t>
  </si>
  <si>
    <t>10.2.3.4</t>
  </si>
  <si>
    <t>C.P. 1312402164502</t>
  </si>
  <si>
    <t>Caixa de aterramento em concreto pre-moldado, diametro de 0,30 m e altura de 0,35 m, sem fundo e com tampa  - fornecimento e instalação</t>
  </si>
  <si>
    <t>und</t>
  </si>
  <si>
    <t>10.2.4</t>
  </si>
  <si>
    <t>INSTALAÇÃO DOS QUADROS DA ENTRADA DA ENERGIA</t>
  </si>
  <si>
    <t>10.2.4.1</t>
  </si>
  <si>
    <t>C.P. 1312505212057</t>
  </si>
  <si>
    <t>Caixas de medição metálica (alumínio), polifásica tipo mee - padrão celesc (fornecimento e instalação)</t>
  </si>
  <si>
    <t>10.2.4.2</t>
  </si>
  <si>
    <t>C.P. 1312112122989</t>
  </si>
  <si>
    <t>Dispositivo DPS - tensão máxima de 275 V, corrente máxima de *40* kA</t>
  </si>
  <si>
    <t>10.2.4.3</t>
  </si>
  <si>
    <t>C.P. 1312205134006</t>
  </si>
  <si>
    <t>Disjuntor tipo din/iec, tripolar 63a - fornecimento e instalação</t>
  </si>
  <si>
    <t>10.2.4.4</t>
  </si>
  <si>
    <t>C.P. 1312201126007</t>
  </si>
  <si>
    <t>Cabo de cobre, flexivel, classe 4 ou 5, isolacao em PVC/A, antichama BWF-B, 1 condutor, 450/750 V, secao nominal 16 mm2</t>
  </si>
  <si>
    <t>10.2.4.5</t>
  </si>
  <si>
    <t>C.P. 1312202129800</t>
  </si>
  <si>
    <t>Disjuntor tripolar tipo DIN, corrente nominal de 125A - fornecimento e instalação. af_10/2020 (ref. SINAPI 93673 01/2022)vgl</t>
  </si>
  <si>
    <t>10.2.4.6</t>
  </si>
  <si>
    <t>C.P. 1312501200246</t>
  </si>
  <si>
    <t>Terminal de compressão cabo de cobre flexível 50mm² pino - fornecimento e instalação</t>
  </si>
  <si>
    <t>10.2.4.7</t>
  </si>
  <si>
    <t>C.P. 1312205134066</t>
  </si>
  <si>
    <t>Terminal metalico a pressao para 1 cabo de 50 mm2 - fornecimento e instalacao</t>
  </si>
  <si>
    <t>10.2.4.8</t>
  </si>
  <si>
    <t>C.P. 1312205134015</t>
  </si>
  <si>
    <t>Massa calafetadora - fornecimento e instalação</t>
  </si>
  <si>
    <t>kg</t>
  </si>
  <si>
    <t>10.3</t>
  </si>
  <si>
    <t>INSTALAÇÕES INTERNAS</t>
  </si>
  <si>
    <t>10.3.1</t>
  </si>
  <si>
    <t>INFRAESTRUTURA ELÉTRICA, DUTOS, CONEXÕES E ACESSÓRIOS</t>
  </si>
  <si>
    <t>10.3.1.1</t>
  </si>
  <si>
    <t>C.P. 1312407170850</t>
  </si>
  <si>
    <t>Curva 90º de inversão vertical para eletrocalha de fe. g.e., dim. #100x50mm - branca</t>
  </si>
  <si>
    <t>10.3.1.2</t>
  </si>
  <si>
    <t>C.P. 1312404165980</t>
  </si>
  <si>
    <t>Eletrocalha perfurada 100 x 50 x 3000 mm - fornecimento e instalação - branca</t>
  </si>
  <si>
    <t>10.3.1.3</t>
  </si>
  <si>
    <t>C.P. 1312405168025</t>
  </si>
  <si>
    <t>Flange para eletrocalha 100x50mm, zincada, chapa 22 - fornecimento e instalação (ref. caderno técnico SINAPI - eletrocalhas - 03/2023)vgl</t>
  </si>
  <si>
    <t>10.3.1.4</t>
  </si>
  <si>
    <t>C.P. 1312404165988</t>
  </si>
  <si>
    <t>Emenda interna p/ eletrocalha 100x50mm - fornecimento e instalação - branca</t>
  </si>
  <si>
    <t>10.3.1.5</t>
  </si>
  <si>
    <t>93008</t>
  </si>
  <si>
    <t>Eletroduto rígido roscável, PVC, DN 50 mm (1 1/2"), para rede enterrada de distribuição de energia elétrica - fornecimento e instalação. af_12/2021</t>
  </si>
  <si>
    <t>10.3.1.6</t>
  </si>
  <si>
    <t>1875</t>
  </si>
  <si>
    <t>Curva 90 graus, longa, de PVC rigido roscavel, de 1 1/2", para eletroduto</t>
  </si>
  <si>
    <t>10.3.1.7</t>
  </si>
  <si>
    <t>93013</t>
  </si>
  <si>
    <t>Luva para eletroduto, PVC, roscável, DN 50 mm (1 1/2"), para rede enterrada de distribuição de energia elétrica - fornecimento e instalação. af_12/2021</t>
  </si>
  <si>
    <t>10.3.1.8</t>
  </si>
  <si>
    <t>C.P. 1312408172715</t>
  </si>
  <si>
    <t>Abraçadeira para eletroduto PVC 1/2”, cor branca - fornecimento e instalação</t>
  </si>
  <si>
    <t>10.3.1.9</t>
  </si>
  <si>
    <t>97667</t>
  </si>
  <si>
    <t>Eletroduto flexível corrugado, PEAD, DN 50 (1 1/2"), para rede enterrada de distribuição de energia elétrica - fornecimento e instalação. af_12/2021</t>
  </si>
  <si>
    <t>10.3.1.10</t>
  </si>
  <si>
    <t>C.P. 1312112124557</t>
  </si>
  <si>
    <t>Caixa de passagem 30x30x40cm com tampa em concreto com furos e dreno brita n2</t>
  </si>
  <si>
    <t>10.3.1.11</t>
  </si>
  <si>
    <t>91871</t>
  </si>
  <si>
    <t>Eletroduto rígido roscável, PVC, DN 25 mm (3/4"), para circuitos terminais, instalado em parede - fornecimento e instalação. af_03/2023</t>
  </si>
  <si>
    <t>10.3.1.12</t>
  </si>
  <si>
    <t>C.P. 1312305148882</t>
  </si>
  <si>
    <t>Tampa cega PVC condulete, cor branca - fornecimento e instalação</t>
  </si>
  <si>
    <t>10.3.1.13</t>
  </si>
  <si>
    <t>95817</t>
  </si>
  <si>
    <t>Condulete de PVC, tipo X, para eletroduto de PVC soldável DN 25 mm (3/4"), aparente - fornecimento e instalação. af_10/2022</t>
  </si>
  <si>
    <t>10.3.1.14</t>
  </si>
  <si>
    <t>C.P. 1312303146767</t>
  </si>
  <si>
    <t>Luva para eletroduto, PVC, soldável, DN 25 mm (3/4"), na cor branca - fornecimento e instalação</t>
  </si>
  <si>
    <t>10.3.1.15</t>
  </si>
  <si>
    <t>C.P. 1312307150353</t>
  </si>
  <si>
    <t>Abracadeira  PVC para eletroduto 3/4", na cor branca</t>
  </si>
  <si>
    <t>10.3.1.16</t>
  </si>
  <si>
    <t>C.P. 1312306149611</t>
  </si>
  <si>
    <t>Conector reto de aluminio para eletroduto de 3/4", para adaptar entrada de eletroduto em quadros, na cor branca - fornecimento e instalação</t>
  </si>
  <si>
    <t>10.3.1.17</t>
  </si>
  <si>
    <t>C.P. 1312311154577</t>
  </si>
  <si>
    <t>Tomada para condulete, 2p+t 10 a 3/4”, incluindo tampa - fornecimento e instalação</t>
  </si>
  <si>
    <t>10.3.1.18</t>
  </si>
  <si>
    <t>10.3.1.19</t>
  </si>
  <si>
    <t>39181</t>
  </si>
  <si>
    <t>Bucha em aluminio, com rosca, de 3", para eletroduto</t>
  </si>
  <si>
    <t>10.3.1.20</t>
  </si>
  <si>
    <t>93011</t>
  </si>
  <si>
    <t>Eletroduto rígido roscável, PVC, DN 85 mm (3"), para rede enterrada de distribuição de energia elétrica - fornecimento e instalação. af_12/2021</t>
  </si>
  <si>
    <t>10.3.1.21</t>
  </si>
  <si>
    <t>93016</t>
  </si>
  <si>
    <t>Luva para eletroduto, PVC, roscável, DN 85 mm (3"), para rede enterrada de distribuição de energia elétrica - fornecimento e instalação. af_12/2021</t>
  </si>
  <si>
    <t>10.3.1.22</t>
  </si>
  <si>
    <t>1877</t>
  </si>
  <si>
    <t>Curva 90 graus, longa, de PVC rigido roscavel, de 3", para eletroduto</t>
  </si>
  <si>
    <t>10.3.1.23</t>
  </si>
  <si>
    <t>39134</t>
  </si>
  <si>
    <t>Abracadeira em aco para amarracao de eletrodutos, tipo D, com 3" e cunha de fixacao</t>
  </si>
  <si>
    <t>10.3.1.24</t>
  </si>
  <si>
    <t>10.3.1.25</t>
  </si>
  <si>
    <t>95728</t>
  </si>
  <si>
    <t>Eletroduto rígido soldável, PVC, DN 32 mm (1"), aparente - fornecimento e instalação. af_10/2022</t>
  </si>
  <si>
    <t>10.3.1.26</t>
  </si>
  <si>
    <t>C.P. 1312302145001</t>
  </si>
  <si>
    <t>Luva para eletroduto, PVC, soldável, DN 25 mm (3/4), aparente, instalada em teto - fornecimento e instalação. af_11/2016_p</t>
  </si>
  <si>
    <t>10.3.1.27</t>
  </si>
  <si>
    <t>C.P. 1312112124005</t>
  </si>
  <si>
    <t>Conector reto de aluminio para eletroduto de 1", para adaptar entrada de eletroduto metalico flexivel em quadros, na cor branca.</t>
  </si>
  <si>
    <t>10.3.1.28</t>
  </si>
  <si>
    <t>39176</t>
  </si>
  <si>
    <t>Bucha em aluminio, com rosca, de 1", para eletroduto</t>
  </si>
  <si>
    <t>10.3.1.29</t>
  </si>
  <si>
    <t>C.P. 1312112124661</t>
  </si>
  <si>
    <t>Abraçadeira tipo encaixe, em PVC antichama, para sistema condulete de 1’’</t>
  </si>
  <si>
    <t>10.3.1.30</t>
  </si>
  <si>
    <t>10.3.1.31</t>
  </si>
  <si>
    <t>95818</t>
  </si>
  <si>
    <t>Condulete de PVC, tipo X, para eletroduto de PVC soldável DN 32 mm (1''), aparente - fornecimento e instalação. af_10/2022</t>
  </si>
  <si>
    <t>10.3.1.32</t>
  </si>
  <si>
    <t>C.P. 1312311154488</t>
  </si>
  <si>
    <t>Tomada para condulete 1”,  2p + 20A, incluindo tampa - fornecimento e instalação</t>
  </si>
  <si>
    <t>10.3.1.33</t>
  </si>
  <si>
    <t>10.3.1.34</t>
  </si>
  <si>
    <t>C.P. 1312303146909</t>
  </si>
  <si>
    <t>Refletor LED holofote 150w branco frio - fornecimento e instalação</t>
  </si>
  <si>
    <t>10.3.1.35</t>
  </si>
  <si>
    <t>C.P. 1312506219917</t>
  </si>
  <si>
    <t>Refletor LED modular 200w branco frio lm20000 - fornecimento e instalação</t>
  </si>
  <si>
    <t>10.3.1.36</t>
  </si>
  <si>
    <t>101632</t>
  </si>
  <si>
    <t>Relé fotoelétrico para comando de iluminação externa 1000 W - fornecimento e instalação. af_02/2025</t>
  </si>
  <si>
    <t>10.3.2</t>
  </si>
  <si>
    <t>QGBT  - QUADRO GERAL DE BAIXA TENSÃO EM PROFESSORA NARIA MAGDALENA MAZZOLLI</t>
  </si>
  <si>
    <t>10.3.2.1</t>
  </si>
  <si>
    <t>C.P. 1312306149176</t>
  </si>
  <si>
    <t>Painel em chapa de aço, dim. a: 1000xl: 600xp: 200mm – fornecimento e instalação</t>
  </si>
  <si>
    <t>10.3.2.2</t>
  </si>
  <si>
    <t>C.P. 1312304147277</t>
  </si>
  <si>
    <t>Barra chata de cobre 1/2"x3/16" - fornecimento e instalação</t>
  </si>
  <si>
    <t>10.3.2.3</t>
  </si>
  <si>
    <t>C.P. 1312304147278</t>
  </si>
  <si>
    <t>Barra chata de cobre 1/2"x1/8" - fornecimento e instalação</t>
  </si>
  <si>
    <t>10.3.2.4</t>
  </si>
  <si>
    <t>C.P. 1312304147130</t>
  </si>
  <si>
    <t>Plaqueta de identificação em chapa acrílica (ref.identificação de painel), dim.35x70x2mm, fundo preto</t>
  </si>
  <si>
    <t>10.3.2.5</t>
  </si>
  <si>
    <t>C.P. 1312304147140</t>
  </si>
  <si>
    <t>Aviso de advertência em adesivo</t>
  </si>
  <si>
    <t>10.3.2.6</t>
  </si>
  <si>
    <t>C.P. 1312112124765</t>
  </si>
  <si>
    <t>Trilho DIN (padrão ts32 e ts35)</t>
  </si>
  <si>
    <t>10.3.2.7</t>
  </si>
  <si>
    <t>C.P. 1312311154597</t>
  </si>
  <si>
    <t>Disjuntor tripolar tipo caixa moldada, corrente nominal de 125A, não ajustável  - fornecimento e instalação</t>
  </si>
  <si>
    <t>10.3.2.8</t>
  </si>
  <si>
    <t>93671</t>
  </si>
  <si>
    <t>Disjuntor tripolar tipo DIN, corrente nominal de 32A - fornecimento e instalação. af_10/2020</t>
  </si>
  <si>
    <t>10.3.2.9</t>
  </si>
  <si>
    <t>93655</t>
  </si>
  <si>
    <t>Disjuntor monopolar tipo DIN, corrente nominal de 20A - fornecimento e instalação. af_10/2020</t>
  </si>
  <si>
    <t>10.3.2.10</t>
  </si>
  <si>
    <t>93654</t>
  </si>
  <si>
    <t>Disjuntor monopolar tipo DIN, corrente nominal de 16A - fornecimento e instalação. af_10/2020</t>
  </si>
  <si>
    <t>10.3.2.11</t>
  </si>
  <si>
    <t>C.P. 1312306149183</t>
  </si>
  <si>
    <t>Interruptor diferencial residual bipolar 16 a , sensibilidade 30 ma - fornecimento e instalacao</t>
  </si>
  <si>
    <t>10.3.2.12</t>
  </si>
  <si>
    <t>C.P. 1312306149040</t>
  </si>
  <si>
    <t>Isolador 16x30 para painel elétrico - fornecimento e instalação</t>
  </si>
  <si>
    <t>10.3.2.13</t>
  </si>
  <si>
    <t>C.P. 1312306149097</t>
  </si>
  <si>
    <t>Isolador 30x50 para painel elétrico - fornecimento e instalação</t>
  </si>
  <si>
    <t>10.3.2.14</t>
  </si>
  <si>
    <t>C.P. 1312306149144</t>
  </si>
  <si>
    <t>Chapa de policarbonato  - fornecimento e instalação</t>
  </si>
  <si>
    <t>10.3.2.15</t>
  </si>
  <si>
    <t>C.P. 1312306149146</t>
  </si>
  <si>
    <t>Canaleta recorte aberto cinza  - fornecimento e instalação</t>
  </si>
  <si>
    <t>10.3.2.16</t>
  </si>
  <si>
    <t>C.P. 1312306148940</t>
  </si>
  <si>
    <t>Fecho lingueta para painel elétrico com chave yale</t>
  </si>
  <si>
    <t>10.3.2.17</t>
  </si>
  <si>
    <t>C.P. 1312304147284</t>
  </si>
  <si>
    <t>Porta documentos - fornecimento e instalação</t>
  </si>
  <si>
    <t>10.3.2.18</t>
  </si>
  <si>
    <t>C.P. 1312408172824</t>
  </si>
  <si>
    <t>Identificação da carga em cada circuito no quadro  com etiqueta</t>
  </si>
  <si>
    <t>Un</t>
  </si>
  <si>
    <t>10.3.2.19</t>
  </si>
  <si>
    <t>C.P. 1312406170273</t>
  </si>
  <si>
    <t>Base alvenaria com cerâmica sub quadro elétrico  10 x 10 cm, alinhadas a prumo</t>
  </si>
  <si>
    <t>10.3.2.20</t>
  </si>
  <si>
    <t>93657</t>
  </si>
  <si>
    <t>Disjuntor monopolar tipo DIN, corrente nominal de 32A - fornecimento e instalação. af_10/2020</t>
  </si>
  <si>
    <t>10.3.2.21</t>
  </si>
  <si>
    <t>101894</t>
  </si>
  <si>
    <t>Disjuntor tripolar tipo nema, corrente nominal de 60 até 100a - fornecimento e instalação. af_10/2020</t>
  </si>
  <si>
    <t>10.3.2.22</t>
  </si>
  <si>
    <t>C.P. 1312302145043</t>
  </si>
  <si>
    <t>Interruptor diferencial residual (idr), sensibilidade de 30ma – 32A bipolar</t>
  </si>
  <si>
    <t>10.3.2.23</t>
  </si>
  <si>
    <t>93656</t>
  </si>
  <si>
    <t>Disjuntor monopolar tipo DIN, corrente nominal de 25A - fornecimento e instalação. af_10/2020</t>
  </si>
  <si>
    <t>10.3.2.24</t>
  </si>
  <si>
    <t>C.P. 1312302145038</t>
  </si>
  <si>
    <t>Interruptor diferencial residual bipolar 20 a , sensibilidade 30 ma - fornecimento e instalacao</t>
  </si>
  <si>
    <t>10.3.2.25</t>
  </si>
  <si>
    <t>C.P. 1312306148982</t>
  </si>
  <si>
    <t>Interruptor diferencial residual bipolar 25 a , sensibilidade 30 ma - fornecimento e instalacao</t>
  </si>
  <si>
    <t>10.3.3</t>
  </si>
  <si>
    <t>QD-01– QUADRO DE DISTRIBUIÇÃO QUADRA COBERTA</t>
  </si>
  <si>
    <t>10.3.3.1</t>
  </si>
  <si>
    <t>C.P. 1312404166966</t>
  </si>
  <si>
    <t>Painel em chapa de aço, dim. a 600xl 500xp 200mm - fornecimento e instalação</t>
  </si>
  <si>
    <t>10.3.3.2</t>
  </si>
  <si>
    <t>C.P. 1312304147713</t>
  </si>
  <si>
    <t>Botão duplo liga/desliga iluminado quadrado 220Vca - fornecimento e instalação</t>
  </si>
  <si>
    <t>10.3.3.3</t>
  </si>
  <si>
    <t>C.P. 1312307150451</t>
  </si>
  <si>
    <t>Contator tripolar I nominal 18a - fornecimento e instalação</t>
  </si>
  <si>
    <t>10.3.3.4</t>
  </si>
  <si>
    <t>10.3.3.5</t>
  </si>
  <si>
    <t>10.3.3.6</t>
  </si>
  <si>
    <t>10.3.3.7</t>
  </si>
  <si>
    <t>10.3.3.8</t>
  </si>
  <si>
    <t>10.3.3.9</t>
  </si>
  <si>
    <t>10.3.3.10</t>
  </si>
  <si>
    <t>93653</t>
  </si>
  <si>
    <t>Disjuntor monopolar tipo DIN, corrente nominal de 10A - fornecimento e instalação. af_10/2020</t>
  </si>
  <si>
    <t>10.3.3.11</t>
  </si>
  <si>
    <t>10.3.3.12</t>
  </si>
  <si>
    <t>10.3.3.13</t>
  </si>
  <si>
    <t>10.3.3.14</t>
  </si>
  <si>
    <t>10.3.3.15</t>
  </si>
  <si>
    <t>10.3.3.16</t>
  </si>
  <si>
    <t>10.3.3.17</t>
  </si>
  <si>
    <t>10.3.3.18</t>
  </si>
  <si>
    <t>10.3.3.19</t>
  </si>
  <si>
    <t>10.3.4</t>
  </si>
  <si>
    <t>CABOS</t>
  </si>
  <si>
    <t>10.3.4.1</t>
  </si>
  <si>
    <t>92988</t>
  </si>
  <si>
    <t>Cabo de cobre flexível isolado na cor vermelha, 50 mm², anti-chama 0,6/1,0 kV, para rede enterrada de distribuição de energia elétrica - fornecimento e instalação. af_12/2021</t>
  </si>
  <si>
    <t>10.3.4.2</t>
  </si>
  <si>
    <t>Cabo de cobre flexível isolado na cor preta, 50 mm², anti-chama 0,6/1,0 kV, para rede enterrada de distribuição de energia elétrica - fornecimento e instalação. af_12/2021</t>
  </si>
  <si>
    <t>10.3.4.3</t>
  </si>
  <si>
    <t>Cabo de cobre flexível isolado na cor branca, 50 mm², anti-chama 0,6/1,0 kV, para rede enterrada de distribuição de energia elétrica - fornecimento e instalação. af_12/2021</t>
  </si>
  <si>
    <t>10.3.4.4</t>
  </si>
  <si>
    <t>Cabo de cobre flexível isolado na cor azul, 50 mm², anti-chama 0,6/1,0 kV, para rede enterrada de distribuição de energia elétrica - fornecimento e instalação. af_12/2021</t>
  </si>
  <si>
    <t>10.3.4.5</t>
  </si>
  <si>
    <t>Cabo de cobre flexível isolado na cor verde, 50 mm², anti-chama 0,6/1,0 kV, para rede enterrada de distribuição de energia elétrica - fornecimento e instalação. af_12/2021</t>
  </si>
  <si>
    <t>10.3.4.6</t>
  </si>
  <si>
    <t>C.P. 1312301144524</t>
  </si>
  <si>
    <t>Terminal a compressao em cobre estanhado para cabo 50 mm2, 1 furo e 1 compressao, para parafuso de fixacao m8- fornecimento e instalacao</t>
  </si>
  <si>
    <t>10.3.4.7</t>
  </si>
  <si>
    <t>91933</t>
  </si>
  <si>
    <t>Cabo de cobre flexível isolado, na cor vermelha 10 mm², anti-chama 0,6/1,0 kV, para circuitos terminais - fornecimento e instalação. af_03/2023</t>
  </si>
  <si>
    <t>10.3.4.8</t>
  </si>
  <si>
    <t>Cabo de cobre flexível isolado, na cor preta 10 mm², anti-chama 0,6/1,0 kV, para circuitos terminais - fornecimento e instalação. af_03/2023</t>
  </si>
  <si>
    <t>10.3.4.9</t>
  </si>
  <si>
    <t>Cabo de cobre flexível isolado, na cor branca 10 mm², anti-chama 0,6/1,0 kV, para circuitos terminais - fornecimento e instalação. af_03/2023</t>
  </si>
  <si>
    <t>10.3.4.10</t>
  </si>
  <si>
    <t>Cabo de cobre flexível isolado, na cor azul-claro 10 mm², anti-chama 0,6/1,0 kV, para circuitos terminais - fornecimento e instalação. af_03/2023</t>
  </si>
  <si>
    <t>10.3.4.11</t>
  </si>
  <si>
    <t>Cabo de cobre flexível isolado, na cor verde 10 mm², anti-chama 0,6/1,0 kV, para circuitos terminais - fornecimento e instalação. af_03/2023</t>
  </si>
  <si>
    <t>10.3.4.12</t>
  </si>
  <si>
    <t>C.P. 131191270927</t>
  </si>
  <si>
    <t>Terminal ou conector de pressao - para cabo 10mm2 - fornecimento e instalacao</t>
  </si>
  <si>
    <t>m²</t>
  </si>
  <si>
    <t>10.3.4.13</t>
  </si>
  <si>
    <t>91930</t>
  </si>
  <si>
    <t>Cabo de cobre flexível isolado, na cor vermelha, 6 mm², anti-chama 450/750 V, para circuitos terminais - fornecimento e instalação. af_03/2023</t>
  </si>
  <si>
    <t>10.3.4.14</t>
  </si>
  <si>
    <t>Cabo de cobre flexível isolado, na cor azul claro, 6 mm², anti-chama 450/750 V, para circuitos terminais - fornecimento e instalação. af_03/2023</t>
  </si>
  <si>
    <t>10.3.4.15</t>
  </si>
  <si>
    <t>Cabo de cobre flexível isolado, na cor verde, 6 mm², anti-chama 450/750 V, para circuitos terminais - fornecimento e instalação. af_03/2023</t>
  </si>
  <si>
    <t>10.3.4.16</t>
  </si>
  <si>
    <t>91929</t>
  </si>
  <si>
    <t>Cabo de cobre flexível isolado, na cor vermelha, 4 mm², anti-chama 0,6/1,0 kV, para circuitos terminais - fornecimento e instalação. af_03/2023</t>
  </si>
  <si>
    <t>10.3.4.17</t>
  </si>
  <si>
    <t>Cabo de cobre flexível isolado, na cor azul claro, 4 mm², anti-chama 0,6/1,0 kV, para circuitos terminais - fornecimento e instalação. af_03/2023</t>
  </si>
  <si>
    <t>10.3.4.18</t>
  </si>
  <si>
    <t>Cabo de cobre flexível isolado, na cor verde, 4 mm², anti-chama 0,6/1,0 kV, para circuitos terminais - fornecimento e instalação. af_03/2023</t>
  </si>
  <si>
    <t>10.3.4.19</t>
  </si>
  <si>
    <t>C.P. 1312311154431</t>
  </si>
  <si>
    <t>Terminal pré isolado olhal para terminação de cabos de cobre rígido ou flexível de de 4,0 –6,0 mm2 - fornecimento e instalacao</t>
  </si>
  <si>
    <t>10.3.4.20</t>
  </si>
  <si>
    <t>C.P. 1312311154579</t>
  </si>
  <si>
    <t>Terminal pré isolado pino para terminação de cabos de cobre rígido ou flexível de 4,0 – 6,0 mm2 - fornecimento e instalacao</t>
  </si>
  <si>
    <t>10.3.4.21</t>
  </si>
  <si>
    <t>91927</t>
  </si>
  <si>
    <t>Cabo de cobre flexível isolado, na cor vermelha, 2,5 mm², anti-chama 0,6/1,0 kV, para circuitos terminais - fornecimento e instalação. af_03/2023</t>
  </si>
  <si>
    <t>10.3.4.22</t>
  </si>
  <si>
    <t>Cabo de cobre flexível isolado, na cor azul claro, 2,5 mm², anti-chama 0,6/1,0 kV, para circuitos terminais - fornecimento e instalação. af_03/2023</t>
  </si>
  <si>
    <t>10.3.4.23</t>
  </si>
  <si>
    <t>Cabo de cobre flexível isolado, na cor verde, 2,5 mm², anti-chama 0,6/1,0 kV, para circuitos terminais - fornecimento e instalação. af_03/2023</t>
  </si>
  <si>
    <t>10.3.4.24</t>
  </si>
  <si>
    <t>91925</t>
  </si>
  <si>
    <t>Cabo de cobre flexível isolado, na cor vermelha, 1,5 mm², anti-chama 0,6/1,0 kV, para circuitos terminais - fornecimento e instalação. af_03/2023</t>
  </si>
  <si>
    <t>10.3.4.25</t>
  </si>
  <si>
    <t>Cabo de cobre flexível isolado, na cor azul claro, 1,5 mm², anti-chama 0,6/1,0 kV, para circuitos terminais - fornecimento e instalação. af_03/2023</t>
  </si>
  <si>
    <t>10.3.4.26</t>
  </si>
  <si>
    <t>Cabo de cobre flexível isolado, na cor verde, 1,5 mm², anti-chama 0,6/1,0 kV, para circuitos terminais - fornecimento e instalação. af_03/2023</t>
  </si>
  <si>
    <t>10.3.4.27</t>
  </si>
  <si>
    <t>C.P. 1312311154434</t>
  </si>
  <si>
    <t>Terminal pré isolado pino para terminação de cabos de cobre rígido ou flexível de 1,5 – 2,5 mm2 - fornecimento e instalacao</t>
  </si>
  <si>
    <t>10.3.4.28</t>
  </si>
  <si>
    <t>C.P. 1312311154438</t>
  </si>
  <si>
    <t>Terminal pré isolado olhal para terminação de cabos de cobre rígido ou flexível de 1,5 – 2,5 mm2 - fornecimento e instalacao</t>
  </si>
  <si>
    <t>11</t>
  </si>
  <si>
    <t>SISTEMA DE PROTEÇÃO CONTRA DESCARGAS ATMOSFÉRICAS (SPDA)</t>
  </si>
  <si>
    <t>11.1</t>
  </si>
  <si>
    <t>C.P. 1312506219765</t>
  </si>
  <si>
    <t>Caixa de inspeção PVC DN 300x300 mm com tampa de ferro fundido - fornecimento e instalação</t>
  </si>
  <si>
    <t>11.2</t>
  </si>
  <si>
    <t>96977</t>
  </si>
  <si>
    <t>Cordoalha de cobre nu 50 mm², enterrada - fornecimento e instalação. af_08/2023</t>
  </si>
  <si>
    <t>11.3</t>
  </si>
  <si>
    <t>C.P. 1312108117453</t>
  </si>
  <si>
    <t>Terminal ou conector de pressao - para cabo 50mm2 - fornecimento e instalacao</t>
  </si>
  <si>
    <t>11.4</t>
  </si>
  <si>
    <t>C.P. 1312112122910</t>
  </si>
  <si>
    <t>Parafuso de aco zincado com rosca soberba, cabeca chata e fenda simples, diametro 4,2 mm, comprimento * 32 * mm - fornecimento e instalação</t>
  </si>
  <si>
    <t>11.5</t>
  </si>
  <si>
    <t>C.P. 1312112122911</t>
  </si>
  <si>
    <t>Bucha de nylon sem aba S6 - fornecimento e instalação</t>
  </si>
  <si>
    <t>11.6</t>
  </si>
  <si>
    <t>C.P. 1312112122912</t>
  </si>
  <si>
    <t>Grampo metálico tipo olhal para haste de aterramento de 5/8'', condutor de *10* a 50 mm2 - fornecimento e instalação</t>
  </si>
  <si>
    <t>11.7</t>
  </si>
  <si>
    <t>C.P. 1312112122913</t>
  </si>
  <si>
    <t>Terminal a compressão em cobre estanhado para cabo 50 mm2, 1 furo e 1 compressão, para parafuso de fixação M8 - fornecimento e instalação</t>
  </si>
  <si>
    <t>11.8</t>
  </si>
  <si>
    <t>C.P. 1312505211876</t>
  </si>
  <si>
    <t>Haste de aterramento, diâmetro 5/8", com 2,4 metros - fornecimento e instalação</t>
  </si>
  <si>
    <t>11.9</t>
  </si>
  <si>
    <t>C.P. 1312112123023</t>
  </si>
  <si>
    <t>Parafuso sextavado em aço inox M8 x 20mm  - fornecimento e instalação</t>
  </si>
  <si>
    <t>11.10</t>
  </si>
  <si>
    <t>C.P. 1312112123022</t>
  </si>
  <si>
    <t>Porca em aço inox para parafuso sextavado M8 - fornecimento e instalação</t>
  </si>
  <si>
    <t>11.11</t>
  </si>
  <si>
    <t>C.P. 1312112123024</t>
  </si>
  <si>
    <t>Arruela de pressão em aço inox para parafuso sextavado M8 - fornecimento e instalação</t>
  </si>
  <si>
    <t>11.12</t>
  </si>
  <si>
    <t>91864</t>
  </si>
  <si>
    <t>Eletroduto rígido roscável, PVC, DN 32 mm (1"), para circuitos terminais, instalado em forro - fornecimento e instalação. af_03/2023</t>
  </si>
  <si>
    <t>11.13</t>
  </si>
  <si>
    <t>91893</t>
  </si>
  <si>
    <t>Curva 90 graus para eletroduto, PVC, roscável, DN 32 mm (1"), para circuitos terminais, instalada em forro - fornecimento e instalação. af_03/2023</t>
  </si>
  <si>
    <t>11.14</t>
  </si>
  <si>
    <t>91876</t>
  </si>
  <si>
    <t>Luva para eletroduto, PVC, roscável, DN 32 mm (1"), para circuitos terminais, instalada em forro - fornecimento e instalação. af_03/2023</t>
  </si>
  <si>
    <t>11.15</t>
  </si>
  <si>
    <t>C.P. 1312408172920</t>
  </si>
  <si>
    <t>Abracadeira em aco para amarracao de eletrodutos, tipo D, com 1" e cunha de fixacao</t>
  </si>
  <si>
    <t>11.16</t>
  </si>
  <si>
    <t>91935</t>
  </si>
  <si>
    <t>Cabo de cobre flexível isolado, 16 mm², anti-chama 0,6/1,0 kV, para circuitos terminais - fornecimento e instalação. af_03/2023</t>
  </si>
  <si>
    <t>11.17</t>
  </si>
  <si>
    <t>C.P. 1312201127047</t>
  </si>
  <si>
    <t>Caixa equalização terra 210x210x090 9t - fornecimento e instalação</t>
  </si>
  <si>
    <t>11.18</t>
  </si>
  <si>
    <t>C.P. 1312304147724</t>
  </si>
  <si>
    <t>Conector parafuso fendido 50mm² - fornecimento e instalação</t>
  </si>
  <si>
    <t>12</t>
  </si>
  <si>
    <t>TELECOMUNICAÇÃO</t>
  </si>
  <si>
    <t>12.1</t>
  </si>
  <si>
    <t>12.2</t>
  </si>
  <si>
    <t>C.P. 1312405169060</t>
  </si>
  <si>
    <t>Curva PVC 90 graus soldável para eletroduto soldável 1" - fornecimento e instalação</t>
  </si>
  <si>
    <t>12.3</t>
  </si>
  <si>
    <t>C.P. 1312502202171</t>
  </si>
  <si>
    <t>Saída horizontal de eletrocalha para eletroduto 1" - fornecimento e instalação</t>
  </si>
  <si>
    <t>12.4</t>
  </si>
  <si>
    <t>C.P. 1312307150728</t>
  </si>
  <si>
    <t>Saída horizontal de eletrocalha ou perfilado para eletroduto 3/4", na cor branca - fornecimento e instalação</t>
  </si>
  <si>
    <t>12.5</t>
  </si>
  <si>
    <t>C.P. 1312405169063</t>
  </si>
  <si>
    <t>Curva PVC 90 graus soldável para eletroduto soldável 3/4" - fornecimento e instalação</t>
  </si>
  <si>
    <t>12.6</t>
  </si>
  <si>
    <t>95727</t>
  </si>
  <si>
    <t>Eletroduto rígido soldável, PVC, DN 25 mm (3/4"), aparente - fornecimento e instalação. af_10/2022</t>
  </si>
  <si>
    <t>12.7</t>
  </si>
  <si>
    <t>12.8</t>
  </si>
  <si>
    <t>C.P. 1312410175526</t>
  </si>
  <si>
    <t>Perfilado perfurado 38x38 mm</t>
  </si>
  <si>
    <t>12.9</t>
  </si>
  <si>
    <t>98307</t>
  </si>
  <si>
    <t>Tomada de rede rj45 - fornecimento e instalação. af_11/2019</t>
  </si>
  <si>
    <t>12.10</t>
  </si>
  <si>
    <t>C.P. 1312505212231</t>
  </si>
  <si>
    <t>Cabo de rede cat 5e - fornecimento e instalação</t>
  </si>
  <si>
    <t>12.11</t>
  </si>
  <si>
    <t>12.12</t>
  </si>
  <si>
    <t>93382</t>
  </si>
  <si>
    <t>Reaterro manual de valas, com compactador de solos de percussão. af_08/2023</t>
  </si>
  <si>
    <t>12.13</t>
  </si>
  <si>
    <t>C.P. 1312409173410</t>
  </si>
  <si>
    <t>Eletroduto flexível corrugado, PEAD, DN 32mm (1"), para rede enterrada de distribuição de energia elétrica - fornecimento e instalação - (ref. SINAPI 97667 - c.p. 1312407170730) iw</t>
  </si>
  <si>
    <t>12.14</t>
  </si>
  <si>
    <t>C.P. 1312405168160</t>
  </si>
  <si>
    <t>Luva para eletroduto, PVC, soldável, DN 32 mm (1") - fornecimento e instalação (fercon p.206)</t>
  </si>
  <si>
    <t>12.15</t>
  </si>
  <si>
    <t>C.P. 1312405168161</t>
  </si>
  <si>
    <t>Luva para eletroduto, PVC, soldável, DN 25 mm (3/4") - fornecimento e instalação (fercon p.207)</t>
  </si>
  <si>
    <t>13</t>
  </si>
  <si>
    <t>PREVENTIVO CONTRA INCÊNDIO (PPCI) - ESCOLA E QUADRA</t>
  </si>
  <si>
    <t>13.1</t>
  </si>
  <si>
    <t>SISTEMA DE PROTEÇÃO POR EXTINTORES</t>
  </si>
  <si>
    <t>13.1.1</t>
  </si>
  <si>
    <t>101909</t>
  </si>
  <si>
    <t>Extintor de incêndio portátil com carga de pqs de 6 kg, classe bc - fornecimento e instalação. af_10/2020_pe</t>
  </si>
  <si>
    <t>13.1.2</t>
  </si>
  <si>
    <t>37556</t>
  </si>
  <si>
    <t>Placa de sinalizacao de seguranca contra incendio, fotoluminescente, quadrada, *20 x 20* cm, em PVC *2* mm anti-chamas (simbolos, cores e pictogramas conforme NBR 16820)</t>
  </si>
  <si>
    <t>13.1.3</t>
  </si>
  <si>
    <t>C.P. 1312304147726</t>
  </si>
  <si>
    <t>Placa proibido colocar materiais 20x20cm - fornecimento e instalação</t>
  </si>
  <si>
    <t>13.2</t>
  </si>
  <si>
    <t>SINALIZAÇÃO DE ABANDONO DO LOCAL</t>
  </si>
  <si>
    <t>13.2.1</t>
  </si>
  <si>
    <t>C.P. 1312408172022</t>
  </si>
  <si>
    <t>Placa de sinalização de emergência fotoluminescente, com indicação da saída de emergência, com contemplação do pistograma (seta, ou imagem) modelo 30x15cm</t>
  </si>
  <si>
    <t>13.2.2</t>
  </si>
  <si>
    <t>C.P. 1312503202481</t>
  </si>
  <si>
    <t>Placa fotoluminescente "rota de fuga - direita" s1 300x 150mm - fornecimento e instalação</t>
  </si>
  <si>
    <t>13.2.3</t>
  </si>
  <si>
    <t>C.P. 1312402163948</t>
  </si>
  <si>
    <t>Placa de sinalização de saída fotoluminescente, com ou sem seta, modelo 30x15cm, inclusive tirante para fixação no teto -fornecimento e instalação</t>
  </si>
  <si>
    <t>13.3</t>
  </si>
  <si>
    <t>SISTEMA DE ILUMINAÇÃO DE EMERGÊNCIA</t>
  </si>
  <si>
    <t>13.3.1</t>
  </si>
  <si>
    <t>C.P. 1312501178046</t>
  </si>
  <si>
    <t>Luminária de emergência com 2 faróis de LED 2200 lúmens, incluso bateria e acessórios de fixação + tomada para luminária - fornecimento e instalação  (ref. SINAPI 97599 julho/2020)vgl</t>
  </si>
  <si>
    <t>13.4</t>
  </si>
  <si>
    <t>GUARDA CORPO E CORRIMÃO (ESCOLA)</t>
  </si>
  <si>
    <t>13.4.1</t>
  </si>
  <si>
    <t>C.P. 1312410174758</t>
  </si>
  <si>
    <t>Guarda-corpo com corrimao em tubo de aco galvanizado 1 1/4" - ref. SINAPI 84862</t>
  </si>
  <si>
    <t>14</t>
  </si>
  <si>
    <t>PINTURAS</t>
  </si>
  <si>
    <t>14.1</t>
  </si>
  <si>
    <t>14.2</t>
  </si>
  <si>
    <t>14.3</t>
  </si>
  <si>
    <t>C.P. 1312303147047</t>
  </si>
  <si>
    <t>Demarcação de vaga de estacionamento para pessoa com deficiênciA / idoso / afins</t>
  </si>
  <si>
    <t>15</t>
  </si>
  <si>
    <t>SERVIÇOS COMPLEMENTARES</t>
  </si>
  <si>
    <t>15.1</t>
  </si>
  <si>
    <t>C.P. 1312408172978</t>
  </si>
  <si>
    <t>Estrutura para tabela de basquete em ferro galvanizado com tubos de 2" altura total de 3,95m, fixação através de perfil em H chumbado no piso, com profndidade de 0,90m abaixo do nivel acabado do piso, com pintura esmalte sintético na cor azul, instalado. 1 conj.(2 tabelas, 2 aros e 2 redes) - fabricação, fornecimento e execução</t>
  </si>
  <si>
    <t>15.2</t>
  </si>
  <si>
    <t>C.P. 1312303147042</t>
  </si>
  <si>
    <t>Conjunto para futsal com traves oficiais de 3,00 x 2,00 m em tubo de aco galvanizado 3" com requadro em tubo de 1", pintura em primer com tinta esmalte sintetico e redes de polietileno fio 4 mm - fornecimento e instalação</t>
  </si>
  <si>
    <t>15.3</t>
  </si>
  <si>
    <t>C.P. 1312305148380</t>
  </si>
  <si>
    <t>Conjunto para quadra de volei com postes em tubo de aco galvanizado 3", H = *255* cm, pintura em tinta esmalte sintetico, rede de nylon com 2 mm, malha 10 x 10 cm e antenas oficiais em fibra de vidro - fornecimento e instalação</t>
  </si>
  <si>
    <t>15.4</t>
  </si>
  <si>
    <t>C.P. 1312303147063</t>
  </si>
  <si>
    <t>Fornecimento e instalação de rede de proteção fio 4,0 PE nylon malha 10 para proteção de quadra esportiva</t>
  </si>
  <si>
    <t>16</t>
  </si>
  <si>
    <t>PAISAGISMO</t>
  </si>
  <si>
    <t>16.1</t>
  </si>
  <si>
    <t>C.P. 1312112124091</t>
  </si>
  <si>
    <t>Aplicação de terra vegetal e adubo para plantio de gramas, floreiras e hortas - fornecimento e execução - ref. SINAPI 98520</t>
  </si>
  <si>
    <t>16.2</t>
  </si>
  <si>
    <t>C.P. 1312406170274</t>
  </si>
  <si>
    <t>Aplicação de geotêxtil não-tecido agulhado com resistência à tração longitudinal de 14 kN/m</t>
  </si>
  <si>
    <t>16.3</t>
  </si>
  <si>
    <t>C.P. 1312301144849</t>
  </si>
  <si>
    <t>Instalação limitador/separador de grama e afins - ref. c.p. 1652301144405</t>
  </si>
  <si>
    <t>16.4</t>
  </si>
  <si>
    <t>C.P. 1312503202487</t>
  </si>
  <si>
    <t>Guia (meio-fio) para jardim, confeccionada em concreto pre-fabricado, dimensoes 80x20x4 cm - mão de obra e material</t>
  </si>
  <si>
    <t>16.5</t>
  </si>
  <si>
    <t>103946</t>
  </si>
  <si>
    <t>Plantio de grama esmeralda ou São Carlos ou curitibana, em placas. af_07/2024</t>
  </si>
  <si>
    <t>16.6</t>
  </si>
  <si>
    <t>98505</t>
  </si>
  <si>
    <t>Plantio de forração. af_07/2024</t>
  </si>
  <si>
    <t>16.7</t>
  </si>
  <si>
    <t>C.P. 1312406170264</t>
  </si>
  <si>
    <t>Plantio de tradescantia zebrina</t>
  </si>
  <si>
    <t>16.8</t>
  </si>
  <si>
    <t>C.P. 1312406170266</t>
  </si>
  <si>
    <t>Plantio de liriope</t>
  </si>
  <si>
    <t>16.9</t>
  </si>
  <si>
    <t>C.P. 1312505212910</t>
  </si>
  <si>
    <t>Aplicação de chips de madeira em canteiros</t>
  </si>
  <si>
    <t>16.10</t>
  </si>
  <si>
    <t>C.P. 1312206135641</t>
  </si>
  <si>
    <t>Plantio de árvore ornamental com diametro de caule acima de 3cm - SINAPI 98511 - fornecimento e plantio - pitangueira/goiabeira/aceroleira (amunesc)</t>
  </si>
  <si>
    <t>16.11</t>
  </si>
  <si>
    <t>C.P. 1312404166116</t>
  </si>
  <si>
    <t>Lastro com material granular, espessura de *5 cm* - fornecimento e execução - ref. SINAPI 96622</t>
  </si>
  <si>
    <t>16.12</t>
  </si>
  <si>
    <t>C.P. 1312301144706</t>
  </si>
  <si>
    <t>Banco de jardim em madeira plástica, 03 lugares - fornecimento e instalação</t>
  </si>
  <si>
    <t>16.13</t>
  </si>
  <si>
    <t>C.P. 1312505212913</t>
  </si>
  <si>
    <t>Toldo com estrutura em aço galvanizado com pintura pu. cobertura em policarbonato alveolar 6mm - fornecimento e instalação</t>
  </si>
  <si>
    <t>17</t>
  </si>
  <si>
    <t>PAVIMENTAÇÃO - CALÇADAS</t>
  </si>
  <si>
    <t>17.1</t>
  </si>
  <si>
    <t>101144</t>
  </si>
  <si>
    <t>Escavação horizontal, incluindo carga, descarga e transporte em solo de 1A categoria com trator de esteiras (100hp/lâmina: 2,19m3) e caminhão basculante de 14m3, DMT até 200m. af_07/2020</t>
  </si>
  <si>
    <t>17.2</t>
  </si>
  <si>
    <t>97084</t>
  </si>
  <si>
    <t>Compactação mecânica de solo para execução de radier, piso de concreto ou laje sobre solo, com compactador de solos tipo placa vibratória. af_09/2021</t>
  </si>
  <si>
    <t>17.3</t>
  </si>
  <si>
    <t>17.4</t>
  </si>
  <si>
    <t>97113</t>
  </si>
  <si>
    <t>Aplicação de lona plástica para execução de pavimentos de concreto. af_04/2022</t>
  </si>
  <si>
    <t>17.5</t>
  </si>
  <si>
    <t>94991</t>
  </si>
  <si>
    <t>Execução de passeio (calçada) ou piso de concreto com concreto moldado in loco, usinado c20, acabamento convencional, não armado. af_08/2022</t>
  </si>
  <si>
    <t>18</t>
  </si>
  <si>
    <t>LIMPEZA FINAL DA OBRA</t>
  </si>
  <si>
    <t>18.1</t>
  </si>
  <si>
    <t>C.P. 1312204133323</t>
  </si>
  <si>
    <t>Limpeza final da obra</t>
  </si>
  <si>
    <t>18.2</t>
  </si>
  <si>
    <t>99814</t>
  </si>
  <si>
    <t>Limpeza de superfície com jato de alta pressão. af_04/2019</t>
  </si>
  <si>
    <t>18.3</t>
  </si>
  <si>
    <t>97637</t>
  </si>
  <si>
    <t>Remoção de tapume/ chapas metálicas e de madeira, de forma manual, sem reaproveitamento. af_09/2023</t>
  </si>
  <si>
    <t>18.4</t>
  </si>
  <si>
    <t>19</t>
  </si>
  <si>
    <t>AS BUILT</t>
  </si>
  <si>
    <t>19.1</t>
  </si>
  <si>
    <t>C.P. 1312302145026</t>
  </si>
  <si>
    <t>As built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</si>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</sst>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7"/>
  <sheetViews>
    <sheetView tabSelected="1" topLeftCell="A336" zoomScale="70" zoomScaleNormal="70" workbookViewId="0">
      <selection activeCell="I382" sqref="I382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x14ac:dyDescent="0.25">
      <c r="A6" s="1" t="s">
        <v>16</v>
      </c>
      <c r="B6" s="1"/>
      <c r="C6" s="1"/>
      <c r="D6" s="1" t="s">
        <v>17</v>
      </c>
    </row>
    <row r="7" spans="1:10" ht="52.15" customHeight="1" x14ac:dyDescent="0.25">
      <c r="A7" s="1" t="s">
        <v>18</v>
      </c>
      <c r="B7" s="1" t="s">
        <v>19</v>
      </c>
      <c r="C7" s="1" t="s">
        <v>20</v>
      </c>
      <c r="D7" s="1" t="s">
        <v>21</v>
      </c>
      <c r="E7" s="1" t="s">
        <v>22</v>
      </c>
      <c r="F7" s="2">
        <v>7</v>
      </c>
      <c r="G7" s="3">
        <v>0</v>
      </c>
      <c r="H7" s="3"/>
      <c r="I7" s="2">
        <f t="shared" ref="I7:I17" si="0">ROUND(G7*(1 + H7/100),2)</f>
        <v>0</v>
      </c>
      <c r="J7" s="2">
        <f t="shared" ref="J7:J17" si="1">ROUND(F7*I7,2)</f>
        <v>0</v>
      </c>
    </row>
    <row r="8" spans="1:10" ht="64.900000000000006" customHeight="1" x14ac:dyDescent="0.25">
      <c r="A8" s="1" t="s">
        <v>23</v>
      </c>
      <c r="B8" s="1" t="s">
        <v>19</v>
      </c>
      <c r="C8" s="1" t="s">
        <v>24</v>
      </c>
      <c r="D8" s="1" t="s">
        <v>25</v>
      </c>
      <c r="E8" s="1" t="s">
        <v>26</v>
      </c>
      <c r="F8" s="2">
        <v>9</v>
      </c>
      <c r="G8" s="3">
        <v>0</v>
      </c>
      <c r="H8" s="3"/>
      <c r="I8" s="2">
        <f t="shared" si="0"/>
        <v>0</v>
      </c>
      <c r="J8" s="2">
        <f t="shared" si="1"/>
        <v>0</v>
      </c>
    </row>
    <row r="9" spans="1:10" ht="64.900000000000006" customHeight="1" x14ac:dyDescent="0.25">
      <c r="A9" s="1" t="s">
        <v>27</v>
      </c>
      <c r="B9" s="1" t="s">
        <v>19</v>
      </c>
      <c r="C9" s="1" t="s">
        <v>28</v>
      </c>
      <c r="D9" s="1" t="s">
        <v>29</v>
      </c>
      <c r="E9" s="1" t="s">
        <v>26</v>
      </c>
      <c r="F9" s="2">
        <v>9</v>
      </c>
      <c r="G9" s="3">
        <v>0</v>
      </c>
      <c r="H9" s="3"/>
      <c r="I9" s="2">
        <f t="shared" si="0"/>
        <v>0</v>
      </c>
      <c r="J9" s="2">
        <f t="shared" si="1"/>
        <v>0</v>
      </c>
    </row>
    <row r="10" spans="1:10" ht="59.45" customHeight="1" x14ac:dyDescent="0.25">
      <c r="A10" s="1" t="s">
        <v>30</v>
      </c>
      <c r="B10" s="1" t="s">
        <v>19</v>
      </c>
      <c r="C10" s="1" t="s">
        <v>31</v>
      </c>
      <c r="D10" s="1" t="s">
        <v>32</v>
      </c>
      <c r="E10" s="1" t="s">
        <v>22</v>
      </c>
      <c r="F10" s="2">
        <v>20</v>
      </c>
      <c r="G10" s="3">
        <v>0</v>
      </c>
      <c r="H10" s="3"/>
      <c r="I10" s="2">
        <f t="shared" si="0"/>
        <v>0</v>
      </c>
      <c r="J10" s="2">
        <f t="shared" si="1"/>
        <v>0</v>
      </c>
    </row>
    <row r="11" spans="1:10" x14ac:dyDescent="0.25">
      <c r="A11" s="1" t="s">
        <v>33</v>
      </c>
      <c r="B11" s="1" t="s">
        <v>34</v>
      </c>
      <c r="C11" s="1" t="s">
        <v>35</v>
      </c>
      <c r="D11" s="1" t="s">
        <v>36</v>
      </c>
      <c r="E11" s="1" t="s">
        <v>22</v>
      </c>
      <c r="F11" s="2">
        <v>305.8</v>
      </c>
      <c r="G11" s="3">
        <v>0</v>
      </c>
      <c r="H11" s="3"/>
      <c r="I11" s="2">
        <f t="shared" si="0"/>
        <v>0</v>
      </c>
      <c r="J11" s="2">
        <f t="shared" si="1"/>
        <v>0</v>
      </c>
    </row>
    <row r="12" spans="1:10" ht="45.95" customHeight="1" x14ac:dyDescent="0.25">
      <c r="A12" s="1" t="s">
        <v>37</v>
      </c>
      <c r="B12" s="1" t="s">
        <v>34</v>
      </c>
      <c r="C12" s="1" t="s">
        <v>38</v>
      </c>
      <c r="D12" s="1" t="s">
        <v>39</v>
      </c>
      <c r="E12" s="1" t="s">
        <v>22</v>
      </c>
      <c r="F12" s="2">
        <v>3</v>
      </c>
      <c r="G12" s="3">
        <v>0</v>
      </c>
      <c r="H12" s="3"/>
      <c r="I12" s="2">
        <f t="shared" si="0"/>
        <v>0</v>
      </c>
      <c r="J12" s="2">
        <f t="shared" si="1"/>
        <v>0</v>
      </c>
    </row>
    <row r="13" spans="1:10" ht="72" customHeight="1" x14ac:dyDescent="0.25">
      <c r="A13" s="1" t="s">
        <v>40</v>
      </c>
      <c r="B13" s="1" t="s">
        <v>19</v>
      </c>
      <c r="C13" s="1" t="s">
        <v>41</v>
      </c>
      <c r="D13" s="1" t="s">
        <v>42</v>
      </c>
      <c r="E13" s="1" t="s">
        <v>43</v>
      </c>
      <c r="F13" s="2">
        <v>1</v>
      </c>
      <c r="G13" s="3">
        <v>0</v>
      </c>
      <c r="H13" s="3"/>
      <c r="I13" s="2">
        <f t="shared" si="0"/>
        <v>0</v>
      </c>
      <c r="J13" s="2">
        <f t="shared" si="1"/>
        <v>0</v>
      </c>
    </row>
    <row r="14" spans="1:10" x14ac:dyDescent="0.25">
      <c r="A14" s="1" t="s">
        <v>44</v>
      </c>
      <c r="B14" s="1" t="s">
        <v>19</v>
      </c>
      <c r="C14" s="1" t="s">
        <v>45</v>
      </c>
      <c r="D14" s="1" t="s">
        <v>46</v>
      </c>
      <c r="E14" s="1" t="s">
        <v>43</v>
      </c>
      <c r="F14" s="2">
        <v>1</v>
      </c>
      <c r="G14" s="3">
        <v>0</v>
      </c>
      <c r="H14" s="3"/>
      <c r="I14" s="2">
        <f t="shared" si="0"/>
        <v>0</v>
      </c>
      <c r="J14" s="2">
        <f t="shared" si="1"/>
        <v>0</v>
      </c>
    </row>
    <row r="15" spans="1:10" ht="31.9" customHeight="1" x14ac:dyDescent="0.25">
      <c r="A15" s="1" t="s">
        <v>47</v>
      </c>
      <c r="B15" s="1" t="s">
        <v>19</v>
      </c>
      <c r="C15" s="1" t="s">
        <v>48</v>
      </c>
      <c r="D15" s="1" t="s">
        <v>49</v>
      </c>
      <c r="E15" s="1" t="s">
        <v>50</v>
      </c>
      <c r="F15" s="2">
        <v>14</v>
      </c>
      <c r="G15" s="3">
        <v>0</v>
      </c>
      <c r="H15" s="3"/>
      <c r="I15" s="2">
        <f t="shared" si="0"/>
        <v>0</v>
      </c>
      <c r="J15" s="2">
        <f t="shared" si="1"/>
        <v>0</v>
      </c>
    </row>
    <row r="16" spans="1:10" ht="55.35" customHeight="1" x14ac:dyDescent="0.25">
      <c r="A16" s="1" t="s">
        <v>51</v>
      </c>
      <c r="B16" s="1" t="s">
        <v>34</v>
      </c>
      <c r="C16" s="1" t="s">
        <v>52</v>
      </c>
      <c r="D16" s="1" t="s">
        <v>53</v>
      </c>
      <c r="E16" s="1" t="s">
        <v>54</v>
      </c>
      <c r="F16" s="2">
        <v>79.11</v>
      </c>
      <c r="G16" s="3">
        <v>0</v>
      </c>
      <c r="H16" s="3"/>
      <c r="I16" s="2">
        <f t="shared" si="0"/>
        <v>0</v>
      </c>
      <c r="J16" s="2">
        <f t="shared" si="1"/>
        <v>0</v>
      </c>
    </row>
    <row r="17" spans="1:10" x14ac:dyDescent="0.25">
      <c r="A17" s="1" t="s">
        <v>55</v>
      </c>
      <c r="B17" s="1" t="s">
        <v>19</v>
      </c>
      <c r="C17" s="1" t="s">
        <v>56</v>
      </c>
      <c r="D17" s="1" t="s">
        <v>57</v>
      </c>
      <c r="E17" s="1" t="s">
        <v>58</v>
      </c>
      <c r="F17" s="2">
        <v>4</v>
      </c>
      <c r="G17" s="3">
        <v>0</v>
      </c>
      <c r="H17" s="3"/>
      <c r="I17" s="2">
        <f t="shared" si="0"/>
        <v>0</v>
      </c>
      <c r="J17" s="2">
        <f t="shared" si="1"/>
        <v>0</v>
      </c>
    </row>
    <row r="18" spans="1:10" x14ac:dyDescent="0.25">
      <c r="A18" s="1" t="s">
        <v>59</v>
      </c>
      <c r="B18" s="1"/>
      <c r="C18" s="1"/>
      <c r="D18" s="1" t="s">
        <v>60</v>
      </c>
    </row>
    <row r="19" spans="1:10" ht="26.65" customHeight="1" x14ac:dyDescent="0.25">
      <c r="A19" s="1" t="s">
        <v>61</v>
      </c>
      <c r="B19" s="1" t="s">
        <v>34</v>
      </c>
      <c r="C19" s="1" t="s">
        <v>62</v>
      </c>
      <c r="D19" s="1" t="s">
        <v>63</v>
      </c>
      <c r="E19" s="1" t="s">
        <v>64</v>
      </c>
      <c r="F19" s="2">
        <v>180</v>
      </c>
      <c r="G19" s="3">
        <v>0</v>
      </c>
      <c r="H19" s="3"/>
      <c r="I19" s="2">
        <f>ROUND(G19*(1 + H19/100),2)</f>
        <v>0</v>
      </c>
      <c r="J19" s="2">
        <f>ROUND(F19*I19,2)</f>
        <v>0</v>
      </c>
    </row>
    <row r="20" spans="1:10" ht="27" customHeight="1" x14ac:dyDescent="0.25">
      <c r="A20" s="1" t="s">
        <v>65</v>
      </c>
      <c r="B20" s="1" t="s">
        <v>34</v>
      </c>
      <c r="C20" s="1" t="s">
        <v>66</v>
      </c>
      <c r="D20" s="1" t="s">
        <v>67</v>
      </c>
      <c r="E20" s="1" t="s">
        <v>64</v>
      </c>
      <c r="F20" s="2">
        <v>180</v>
      </c>
      <c r="G20" s="3">
        <v>0</v>
      </c>
      <c r="H20" s="3"/>
      <c r="I20" s="2">
        <f>ROUND(G20*(1 + H20/100),2)</f>
        <v>0</v>
      </c>
      <c r="J20" s="2">
        <f>ROUND(F20*I20,2)</f>
        <v>0</v>
      </c>
    </row>
    <row r="21" spans="1:10" ht="20.25" customHeight="1" x14ac:dyDescent="0.25">
      <c r="A21" s="1" t="s">
        <v>68</v>
      </c>
      <c r="B21" s="1" t="s">
        <v>34</v>
      </c>
      <c r="C21" s="1" t="s">
        <v>69</v>
      </c>
      <c r="D21" s="1" t="s">
        <v>70</v>
      </c>
      <c r="E21" s="1" t="s">
        <v>64</v>
      </c>
      <c r="F21" s="2">
        <v>1340</v>
      </c>
      <c r="G21" s="3">
        <v>0</v>
      </c>
      <c r="H21" s="3"/>
      <c r="I21" s="2">
        <f>ROUND(G21*(1 + H21/100),2)</f>
        <v>0</v>
      </c>
      <c r="J21" s="2">
        <f>ROUND(F21*I21,2)</f>
        <v>0</v>
      </c>
    </row>
    <row r="22" spans="1:10" x14ac:dyDescent="0.25">
      <c r="A22" s="1" t="s">
        <v>71</v>
      </c>
      <c r="B22" s="1"/>
      <c r="C22" s="1"/>
      <c r="D22" s="1" t="s">
        <v>72</v>
      </c>
    </row>
    <row r="23" spans="1:10" ht="48.2" customHeight="1" x14ac:dyDescent="0.25">
      <c r="A23" s="1" t="s">
        <v>73</v>
      </c>
      <c r="B23" s="1" t="s">
        <v>34</v>
      </c>
      <c r="C23" s="1" t="s">
        <v>74</v>
      </c>
      <c r="D23" s="1" t="s">
        <v>75</v>
      </c>
      <c r="E23" s="1" t="s">
        <v>76</v>
      </c>
      <c r="F23" s="2">
        <v>20.02</v>
      </c>
      <c r="G23" s="3">
        <v>0</v>
      </c>
      <c r="H23" s="3"/>
      <c r="I23" s="2">
        <f t="shared" ref="I23:I36" si="2">ROUND(G23*(1 + H23/100),2)</f>
        <v>0</v>
      </c>
      <c r="J23" s="2">
        <f t="shared" ref="J23:J36" si="3">ROUND(F23*I23,2)</f>
        <v>0</v>
      </c>
    </row>
    <row r="24" spans="1:10" x14ac:dyDescent="0.25">
      <c r="A24" s="1" t="s">
        <v>77</v>
      </c>
      <c r="B24" s="1" t="s">
        <v>19</v>
      </c>
      <c r="C24" s="1" t="s">
        <v>78</v>
      </c>
      <c r="D24" s="1" t="s">
        <v>79</v>
      </c>
      <c r="E24" s="1" t="s">
        <v>80</v>
      </c>
      <c r="F24" s="2">
        <v>116.83</v>
      </c>
      <c r="G24" s="3">
        <v>0</v>
      </c>
      <c r="H24" s="3"/>
      <c r="I24" s="2">
        <f t="shared" si="2"/>
        <v>0</v>
      </c>
      <c r="J24" s="2">
        <f t="shared" si="3"/>
        <v>0</v>
      </c>
    </row>
    <row r="25" spans="1:10" ht="44.65" customHeight="1" x14ac:dyDescent="0.25">
      <c r="A25" s="1" t="s">
        <v>81</v>
      </c>
      <c r="B25" s="1" t="s">
        <v>19</v>
      </c>
      <c r="C25" s="1" t="s">
        <v>82</v>
      </c>
      <c r="D25" s="1" t="s">
        <v>83</v>
      </c>
      <c r="E25" s="1" t="s">
        <v>43</v>
      </c>
      <c r="F25" s="2">
        <v>5</v>
      </c>
      <c r="G25" s="3">
        <v>0</v>
      </c>
      <c r="H25" s="3"/>
      <c r="I25" s="2">
        <f t="shared" si="2"/>
        <v>0</v>
      </c>
      <c r="J25" s="2">
        <f t="shared" si="3"/>
        <v>0</v>
      </c>
    </row>
    <row r="26" spans="1:10" ht="22.5" customHeight="1" x14ac:dyDescent="0.25">
      <c r="A26" s="1" t="s">
        <v>84</v>
      </c>
      <c r="B26" s="1" t="s">
        <v>19</v>
      </c>
      <c r="C26" s="1" t="s">
        <v>85</v>
      </c>
      <c r="D26" s="1" t="s">
        <v>86</v>
      </c>
      <c r="E26" s="1" t="s">
        <v>80</v>
      </c>
      <c r="F26" s="2">
        <v>31.73</v>
      </c>
      <c r="G26" s="3">
        <v>0</v>
      </c>
      <c r="H26" s="3"/>
      <c r="I26" s="2">
        <f t="shared" si="2"/>
        <v>0</v>
      </c>
      <c r="J26" s="2">
        <f t="shared" si="3"/>
        <v>0</v>
      </c>
    </row>
    <row r="27" spans="1:10" ht="22.5" customHeight="1" x14ac:dyDescent="0.25">
      <c r="A27" s="1" t="s">
        <v>87</v>
      </c>
      <c r="B27" s="1" t="s">
        <v>19</v>
      </c>
      <c r="C27" s="1" t="s">
        <v>88</v>
      </c>
      <c r="D27" s="1" t="s">
        <v>89</v>
      </c>
      <c r="E27" s="1" t="s">
        <v>80</v>
      </c>
      <c r="F27" s="2">
        <v>8.52</v>
      </c>
      <c r="G27" s="3">
        <v>0</v>
      </c>
      <c r="H27" s="3"/>
      <c r="I27" s="2">
        <f t="shared" si="2"/>
        <v>0</v>
      </c>
      <c r="J27" s="2">
        <f t="shared" si="3"/>
        <v>0</v>
      </c>
    </row>
    <row r="28" spans="1:10" ht="48.6" customHeight="1" x14ac:dyDescent="0.25">
      <c r="A28" s="1" t="s">
        <v>90</v>
      </c>
      <c r="B28" s="1" t="s">
        <v>34</v>
      </c>
      <c r="C28" s="1" t="s">
        <v>91</v>
      </c>
      <c r="D28" s="1" t="s">
        <v>92</v>
      </c>
      <c r="E28" s="1" t="s">
        <v>50</v>
      </c>
      <c r="F28" s="2">
        <v>4</v>
      </c>
      <c r="G28" s="3">
        <v>0</v>
      </c>
      <c r="H28" s="3"/>
      <c r="I28" s="2">
        <f t="shared" si="2"/>
        <v>0</v>
      </c>
      <c r="J28" s="2">
        <f t="shared" si="3"/>
        <v>0</v>
      </c>
    </row>
    <row r="29" spans="1:10" ht="45.95" customHeight="1" x14ac:dyDescent="0.25">
      <c r="A29" s="1" t="s">
        <v>93</v>
      </c>
      <c r="B29" s="1" t="s">
        <v>34</v>
      </c>
      <c r="C29" s="1" t="s">
        <v>94</v>
      </c>
      <c r="D29" s="1" t="s">
        <v>95</v>
      </c>
      <c r="E29" s="1" t="s">
        <v>50</v>
      </c>
      <c r="F29" s="2">
        <v>4</v>
      </c>
      <c r="G29" s="3">
        <v>0</v>
      </c>
      <c r="H29" s="3"/>
      <c r="I29" s="2">
        <f t="shared" si="2"/>
        <v>0</v>
      </c>
      <c r="J29" s="2">
        <f t="shared" si="3"/>
        <v>0</v>
      </c>
    </row>
    <row r="30" spans="1:10" ht="53.65" customHeight="1" x14ac:dyDescent="0.25">
      <c r="A30" s="1" t="s">
        <v>96</v>
      </c>
      <c r="B30" s="1" t="s">
        <v>34</v>
      </c>
      <c r="C30" s="1" t="s">
        <v>97</v>
      </c>
      <c r="D30" s="1" t="s">
        <v>98</v>
      </c>
      <c r="E30" s="1" t="s">
        <v>50</v>
      </c>
      <c r="F30" s="2">
        <v>4</v>
      </c>
      <c r="G30" s="3">
        <v>0</v>
      </c>
      <c r="H30" s="3"/>
      <c r="I30" s="2">
        <f t="shared" si="2"/>
        <v>0</v>
      </c>
      <c r="J30" s="2">
        <f t="shared" si="3"/>
        <v>0</v>
      </c>
    </row>
    <row r="31" spans="1:10" ht="48.6" customHeight="1" x14ac:dyDescent="0.25">
      <c r="A31" s="1" t="s">
        <v>99</v>
      </c>
      <c r="B31" s="1" t="s">
        <v>34</v>
      </c>
      <c r="C31" s="1" t="s">
        <v>100</v>
      </c>
      <c r="D31" s="1" t="s">
        <v>101</v>
      </c>
      <c r="E31" s="1" t="s">
        <v>50</v>
      </c>
      <c r="F31" s="2">
        <v>1</v>
      </c>
      <c r="G31" s="3">
        <v>0</v>
      </c>
      <c r="H31" s="3"/>
      <c r="I31" s="2">
        <f t="shared" si="2"/>
        <v>0</v>
      </c>
      <c r="J31" s="2">
        <f t="shared" si="3"/>
        <v>0</v>
      </c>
    </row>
    <row r="32" spans="1:10" ht="45.95" customHeight="1" x14ac:dyDescent="0.25">
      <c r="A32" s="1" t="s">
        <v>102</v>
      </c>
      <c r="B32" s="1" t="s">
        <v>34</v>
      </c>
      <c r="C32" s="1" t="s">
        <v>103</v>
      </c>
      <c r="D32" s="1" t="s">
        <v>104</v>
      </c>
      <c r="E32" s="1" t="s">
        <v>50</v>
      </c>
      <c r="F32" s="2">
        <v>1</v>
      </c>
      <c r="G32" s="3">
        <v>0</v>
      </c>
      <c r="H32" s="3"/>
      <c r="I32" s="2">
        <f t="shared" si="2"/>
        <v>0</v>
      </c>
      <c r="J32" s="2">
        <f t="shared" si="3"/>
        <v>0</v>
      </c>
    </row>
    <row r="33" spans="1:10" ht="53.65" customHeight="1" x14ac:dyDescent="0.25">
      <c r="A33" s="1" t="s">
        <v>105</v>
      </c>
      <c r="B33" s="1" t="s">
        <v>34</v>
      </c>
      <c r="C33" s="1" t="s">
        <v>106</v>
      </c>
      <c r="D33" s="1" t="s">
        <v>107</v>
      </c>
      <c r="E33" s="1" t="s">
        <v>50</v>
      </c>
      <c r="F33" s="2">
        <v>1</v>
      </c>
      <c r="G33" s="3">
        <v>0</v>
      </c>
      <c r="H33" s="3"/>
      <c r="I33" s="2">
        <f t="shared" si="2"/>
        <v>0</v>
      </c>
      <c r="J33" s="2">
        <f t="shared" si="3"/>
        <v>0</v>
      </c>
    </row>
    <row r="34" spans="1:10" ht="29.65" customHeight="1" x14ac:dyDescent="0.25">
      <c r="A34" s="1" t="s">
        <v>108</v>
      </c>
      <c r="B34" s="1" t="s">
        <v>19</v>
      </c>
      <c r="C34" s="1" t="s">
        <v>109</v>
      </c>
      <c r="D34" s="1" t="s">
        <v>110</v>
      </c>
      <c r="E34" s="1" t="s">
        <v>22</v>
      </c>
      <c r="F34" s="2">
        <v>11.37</v>
      </c>
      <c r="G34" s="3">
        <v>0</v>
      </c>
      <c r="H34" s="3"/>
      <c r="I34" s="2">
        <f t="shared" si="2"/>
        <v>0</v>
      </c>
      <c r="J34" s="2">
        <f t="shared" si="3"/>
        <v>0</v>
      </c>
    </row>
    <row r="35" spans="1:10" ht="87.4" customHeight="1" x14ac:dyDescent="0.25">
      <c r="A35" s="1" t="s">
        <v>111</v>
      </c>
      <c r="B35" s="1" t="s">
        <v>34</v>
      </c>
      <c r="C35" s="1" t="s">
        <v>112</v>
      </c>
      <c r="D35" s="1" t="s">
        <v>113</v>
      </c>
      <c r="E35" s="1" t="s">
        <v>76</v>
      </c>
      <c r="F35" s="2">
        <v>34.74</v>
      </c>
      <c r="G35" s="3">
        <v>0</v>
      </c>
      <c r="H35" s="3"/>
      <c r="I35" s="2">
        <f t="shared" si="2"/>
        <v>0</v>
      </c>
      <c r="J35" s="2">
        <f t="shared" si="3"/>
        <v>0</v>
      </c>
    </row>
    <row r="36" spans="1:10" ht="40.9" customHeight="1" x14ac:dyDescent="0.25">
      <c r="A36" s="1" t="s">
        <v>114</v>
      </c>
      <c r="B36" s="1" t="s">
        <v>19</v>
      </c>
      <c r="C36" s="1" t="s">
        <v>115</v>
      </c>
      <c r="D36" s="1" t="s">
        <v>116</v>
      </c>
      <c r="E36" s="1" t="s">
        <v>76</v>
      </c>
      <c r="F36" s="2">
        <v>34.74</v>
      </c>
      <c r="G36" s="3">
        <v>0</v>
      </c>
      <c r="H36" s="3"/>
      <c r="I36" s="2">
        <f t="shared" si="2"/>
        <v>0</v>
      </c>
      <c r="J36" s="2">
        <f t="shared" si="3"/>
        <v>0</v>
      </c>
    </row>
    <row r="37" spans="1:10" x14ac:dyDescent="0.25">
      <c r="A37" s="1" t="s">
        <v>117</v>
      </c>
      <c r="B37" s="1"/>
      <c r="C37" s="1"/>
      <c r="D37" s="1" t="s">
        <v>118</v>
      </c>
    </row>
    <row r="38" spans="1:10" x14ac:dyDescent="0.25">
      <c r="A38" s="1" t="s">
        <v>119</v>
      </c>
      <c r="B38" s="1"/>
      <c r="C38" s="1"/>
      <c r="D38" s="1" t="s">
        <v>120</v>
      </c>
    </row>
    <row r="39" spans="1:10" ht="60.4" customHeight="1" x14ac:dyDescent="0.25">
      <c r="A39" s="1" t="s">
        <v>121</v>
      </c>
      <c r="B39" s="1" t="s">
        <v>19</v>
      </c>
      <c r="C39" s="1" t="s">
        <v>122</v>
      </c>
      <c r="D39" s="1" t="s">
        <v>123</v>
      </c>
      <c r="E39" s="1" t="s">
        <v>124</v>
      </c>
      <c r="F39" s="2">
        <v>112</v>
      </c>
      <c r="G39" s="3">
        <v>0</v>
      </c>
      <c r="H39" s="3"/>
      <c r="I39" s="2">
        <f>ROUND(G39*(1 + H39/100),2)</f>
        <v>0</v>
      </c>
      <c r="J39" s="2">
        <f>ROUND(F39*I39,2)</f>
        <v>0</v>
      </c>
    </row>
    <row r="40" spans="1:10" ht="43.15" customHeight="1" x14ac:dyDescent="0.25">
      <c r="A40" s="1" t="s">
        <v>125</v>
      </c>
      <c r="B40" s="1" t="s">
        <v>34</v>
      </c>
      <c r="C40" s="1" t="s">
        <v>126</v>
      </c>
      <c r="D40" s="1" t="s">
        <v>127</v>
      </c>
      <c r="E40" s="1" t="s">
        <v>128</v>
      </c>
      <c r="F40" s="2">
        <v>105.78</v>
      </c>
      <c r="G40" s="3">
        <v>0</v>
      </c>
      <c r="H40" s="3"/>
      <c r="I40" s="2">
        <f>ROUND(G40*(1 + H40/100),2)</f>
        <v>0</v>
      </c>
      <c r="J40" s="2">
        <f>ROUND(F40*I40,2)</f>
        <v>0</v>
      </c>
    </row>
    <row r="41" spans="1:10" ht="29.25" customHeight="1" x14ac:dyDescent="0.25">
      <c r="A41" s="1" t="s">
        <v>129</v>
      </c>
      <c r="B41" s="1" t="s">
        <v>34</v>
      </c>
      <c r="C41" s="1" t="s">
        <v>130</v>
      </c>
      <c r="D41" s="1" t="s">
        <v>131</v>
      </c>
      <c r="E41" s="1" t="s">
        <v>128</v>
      </c>
      <c r="F41" s="2">
        <v>226.38</v>
      </c>
      <c r="G41" s="3">
        <v>0</v>
      </c>
      <c r="H41" s="3"/>
      <c r="I41" s="2">
        <f>ROUND(G41*(1 + H41/100),2)</f>
        <v>0</v>
      </c>
      <c r="J41" s="2">
        <f>ROUND(F41*I41,2)</f>
        <v>0</v>
      </c>
    </row>
    <row r="42" spans="1:10" ht="38.25" customHeight="1" x14ac:dyDescent="0.25">
      <c r="A42" s="1" t="s">
        <v>132</v>
      </c>
      <c r="B42" s="1" t="s">
        <v>34</v>
      </c>
      <c r="C42" s="1" t="s">
        <v>133</v>
      </c>
      <c r="D42" s="1" t="s">
        <v>134</v>
      </c>
      <c r="E42" s="1" t="s">
        <v>50</v>
      </c>
      <c r="F42" s="2">
        <v>14</v>
      </c>
      <c r="G42" s="3">
        <v>0</v>
      </c>
      <c r="H42" s="3"/>
      <c r="I42" s="2">
        <f>ROUND(G42*(1 + H42/100),2)</f>
        <v>0</v>
      </c>
      <c r="J42" s="2">
        <f>ROUND(F42*I42,2)</f>
        <v>0</v>
      </c>
    </row>
    <row r="43" spans="1:10" x14ac:dyDescent="0.25">
      <c r="A43" s="1" t="s">
        <v>135</v>
      </c>
      <c r="B43" s="1"/>
      <c r="C43" s="1"/>
      <c r="D43" s="1" t="s">
        <v>136</v>
      </c>
    </row>
    <row r="44" spans="1:10" ht="60.75" customHeight="1" x14ac:dyDescent="0.25">
      <c r="A44" s="1" t="s">
        <v>137</v>
      </c>
      <c r="B44" s="1" t="s">
        <v>34</v>
      </c>
      <c r="C44" s="1" t="s">
        <v>138</v>
      </c>
      <c r="D44" s="1" t="s">
        <v>139</v>
      </c>
      <c r="E44" s="1" t="s">
        <v>76</v>
      </c>
      <c r="F44" s="2">
        <v>17.79</v>
      </c>
      <c r="G44" s="3">
        <v>0</v>
      </c>
      <c r="H44" s="3"/>
      <c r="I44" s="2">
        <f t="shared" ref="I44:I52" si="4">ROUND(G44*(1 + H44/100),2)</f>
        <v>0</v>
      </c>
      <c r="J44" s="2">
        <f t="shared" ref="J44:J52" si="5">ROUND(F44*I44,2)</f>
        <v>0</v>
      </c>
    </row>
    <row r="45" spans="1:10" ht="36.4" customHeight="1" x14ac:dyDescent="0.25">
      <c r="A45" s="1" t="s">
        <v>140</v>
      </c>
      <c r="B45" s="1" t="s">
        <v>34</v>
      </c>
      <c r="C45" s="1" t="s">
        <v>141</v>
      </c>
      <c r="D45" s="1" t="s">
        <v>142</v>
      </c>
      <c r="E45" s="1" t="s">
        <v>76</v>
      </c>
      <c r="F45" s="2">
        <v>1.05</v>
      </c>
      <c r="G45" s="3">
        <v>0</v>
      </c>
      <c r="H45" s="3"/>
      <c r="I45" s="2">
        <f t="shared" si="4"/>
        <v>0</v>
      </c>
      <c r="J45" s="2">
        <f t="shared" si="5"/>
        <v>0</v>
      </c>
    </row>
    <row r="46" spans="1:10" ht="56.25" customHeight="1" x14ac:dyDescent="0.25">
      <c r="A46" s="1" t="s">
        <v>143</v>
      </c>
      <c r="B46" s="1" t="s">
        <v>34</v>
      </c>
      <c r="C46" s="1" t="s">
        <v>144</v>
      </c>
      <c r="D46" s="1" t="s">
        <v>145</v>
      </c>
      <c r="E46" s="1" t="s">
        <v>22</v>
      </c>
      <c r="F46" s="2">
        <v>25.92</v>
      </c>
      <c r="G46" s="3">
        <v>0</v>
      </c>
      <c r="H46" s="3"/>
      <c r="I46" s="2">
        <f t="shared" si="4"/>
        <v>0</v>
      </c>
      <c r="J46" s="2">
        <f t="shared" si="5"/>
        <v>0</v>
      </c>
    </row>
    <row r="47" spans="1:10" ht="30.6" customHeight="1" x14ac:dyDescent="0.25">
      <c r="A47" s="1" t="s">
        <v>146</v>
      </c>
      <c r="B47" s="1" t="s">
        <v>34</v>
      </c>
      <c r="C47" s="1" t="s">
        <v>147</v>
      </c>
      <c r="D47" s="1" t="s">
        <v>148</v>
      </c>
      <c r="E47" s="1" t="s">
        <v>128</v>
      </c>
      <c r="F47" s="2">
        <v>97.29</v>
      </c>
      <c r="G47" s="3">
        <v>0</v>
      </c>
      <c r="H47" s="3"/>
      <c r="I47" s="2">
        <f t="shared" si="4"/>
        <v>0</v>
      </c>
      <c r="J47" s="2">
        <f t="shared" si="5"/>
        <v>0</v>
      </c>
    </row>
    <row r="48" spans="1:10" ht="30.6" customHeight="1" x14ac:dyDescent="0.25">
      <c r="A48" s="1" t="s">
        <v>149</v>
      </c>
      <c r="B48" s="1" t="s">
        <v>34</v>
      </c>
      <c r="C48" s="1" t="s">
        <v>150</v>
      </c>
      <c r="D48" s="1" t="s">
        <v>151</v>
      </c>
      <c r="E48" s="1" t="s">
        <v>128</v>
      </c>
      <c r="F48" s="2">
        <v>22.16</v>
      </c>
      <c r="G48" s="3">
        <v>0</v>
      </c>
      <c r="H48" s="3"/>
      <c r="I48" s="2">
        <f t="shared" si="4"/>
        <v>0</v>
      </c>
      <c r="J48" s="2">
        <f t="shared" si="5"/>
        <v>0</v>
      </c>
    </row>
    <row r="49" spans="1:10" ht="59.45" customHeight="1" x14ac:dyDescent="0.25">
      <c r="A49" s="1" t="s">
        <v>152</v>
      </c>
      <c r="B49" s="1" t="s">
        <v>34</v>
      </c>
      <c r="C49" s="1" t="s">
        <v>153</v>
      </c>
      <c r="D49" s="1" t="s">
        <v>154</v>
      </c>
      <c r="E49" s="1" t="s">
        <v>76</v>
      </c>
      <c r="F49" s="2">
        <v>5.32</v>
      </c>
      <c r="G49" s="3">
        <v>0</v>
      </c>
      <c r="H49" s="3"/>
      <c r="I49" s="2">
        <f t="shared" si="4"/>
        <v>0</v>
      </c>
      <c r="J49" s="2">
        <f t="shared" si="5"/>
        <v>0</v>
      </c>
    </row>
    <row r="50" spans="1:10" ht="111.6" customHeight="1" x14ac:dyDescent="0.25">
      <c r="A50" s="1" t="s">
        <v>155</v>
      </c>
      <c r="B50" s="1" t="s">
        <v>34</v>
      </c>
      <c r="C50" s="1" t="s">
        <v>156</v>
      </c>
      <c r="D50" s="1" t="s">
        <v>157</v>
      </c>
      <c r="E50" s="1" t="s">
        <v>76</v>
      </c>
      <c r="F50" s="2">
        <v>12.47</v>
      </c>
      <c r="G50" s="3">
        <v>0</v>
      </c>
      <c r="H50" s="3"/>
      <c r="I50" s="2">
        <f t="shared" si="4"/>
        <v>0</v>
      </c>
      <c r="J50" s="2">
        <f t="shared" si="5"/>
        <v>0</v>
      </c>
    </row>
    <row r="51" spans="1:10" ht="87.4" customHeight="1" x14ac:dyDescent="0.25">
      <c r="A51" s="1" t="s">
        <v>158</v>
      </c>
      <c r="B51" s="1" t="s">
        <v>34</v>
      </c>
      <c r="C51" s="1" t="s">
        <v>112</v>
      </c>
      <c r="D51" s="1" t="s">
        <v>113</v>
      </c>
      <c r="E51" s="1" t="s">
        <v>76</v>
      </c>
      <c r="F51" s="2">
        <v>7.45</v>
      </c>
      <c r="G51" s="3">
        <v>0</v>
      </c>
      <c r="H51" s="3"/>
      <c r="I51" s="2">
        <f t="shared" si="4"/>
        <v>0</v>
      </c>
      <c r="J51" s="2">
        <f t="shared" si="5"/>
        <v>0</v>
      </c>
    </row>
    <row r="52" spans="1:10" ht="18.399999999999999" customHeight="1" x14ac:dyDescent="0.25">
      <c r="A52" s="1" t="s">
        <v>159</v>
      </c>
      <c r="B52" s="1" t="s">
        <v>19</v>
      </c>
      <c r="C52" s="1" t="s">
        <v>160</v>
      </c>
      <c r="D52" s="1" t="s">
        <v>161</v>
      </c>
      <c r="E52" s="1" t="s">
        <v>162</v>
      </c>
      <c r="F52" s="2">
        <v>7.45</v>
      </c>
      <c r="G52" s="3">
        <v>0</v>
      </c>
      <c r="H52" s="3"/>
      <c r="I52" s="2">
        <f t="shared" si="4"/>
        <v>0</v>
      </c>
      <c r="J52" s="2">
        <f t="shared" si="5"/>
        <v>0</v>
      </c>
    </row>
    <row r="53" spans="1:10" x14ac:dyDescent="0.25">
      <c r="A53" s="1" t="s">
        <v>163</v>
      </c>
      <c r="B53" s="1"/>
      <c r="C53" s="1"/>
      <c r="D53" s="1" t="s">
        <v>164</v>
      </c>
    </row>
    <row r="54" spans="1:10" ht="61.7" customHeight="1" x14ac:dyDescent="0.25">
      <c r="A54" s="1" t="s">
        <v>165</v>
      </c>
      <c r="B54" s="1" t="s">
        <v>34</v>
      </c>
      <c r="C54" s="1" t="s">
        <v>166</v>
      </c>
      <c r="D54" s="1" t="s">
        <v>167</v>
      </c>
      <c r="E54" s="1" t="s">
        <v>76</v>
      </c>
      <c r="F54" s="2">
        <v>17.13</v>
      </c>
      <c r="G54" s="3">
        <v>0</v>
      </c>
      <c r="H54" s="3"/>
      <c r="I54" s="2">
        <f t="shared" ref="I54:I62" si="6">ROUND(G54*(1 + H54/100),2)</f>
        <v>0</v>
      </c>
      <c r="J54" s="2">
        <f t="shared" ref="J54:J62" si="7">ROUND(F54*I54,2)</f>
        <v>0</v>
      </c>
    </row>
    <row r="55" spans="1:10" ht="63" customHeight="1" x14ac:dyDescent="0.25">
      <c r="A55" s="1" t="s">
        <v>168</v>
      </c>
      <c r="B55" s="1" t="s">
        <v>34</v>
      </c>
      <c r="C55" s="1" t="s">
        <v>169</v>
      </c>
      <c r="D55" s="1" t="s">
        <v>170</v>
      </c>
      <c r="E55" s="1" t="s">
        <v>22</v>
      </c>
      <c r="F55" s="2">
        <v>47.1</v>
      </c>
      <c r="G55" s="3">
        <v>0</v>
      </c>
      <c r="H55" s="3"/>
      <c r="I55" s="2">
        <f t="shared" si="6"/>
        <v>0</v>
      </c>
      <c r="J55" s="2">
        <f t="shared" si="7"/>
        <v>0</v>
      </c>
    </row>
    <row r="56" spans="1:10" ht="49.15" customHeight="1" x14ac:dyDescent="0.25">
      <c r="A56" s="1" t="s">
        <v>171</v>
      </c>
      <c r="B56" s="1" t="s">
        <v>34</v>
      </c>
      <c r="C56" s="1" t="s">
        <v>172</v>
      </c>
      <c r="D56" s="1" t="s">
        <v>173</v>
      </c>
      <c r="E56" s="1" t="s">
        <v>128</v>
      </c>
      <c r="F56" s="2">
        <v>61.54</v>
      </c>
      <c r="G56" s="3">
        <v>0</v>
      </c>
      <c r="H56" s="3"/>
      <c r="I56" s="2">
        <f t="shared" si="6"/>
        <v>0</v>
      </c>
      <c r="J56" s="2">
        <f t="shared" si="7"/>
        <v>0</v>
      </c>
    </row>
    <row r="57" spans="1:10" ht="49.15" customHeight="1" x14ac:dyDescent="0.25">
      <c r="A57" s="1" t="s">
        <v>174</v>
      </c>
      <c r="B57" s="1" t="s">
        <v>34</v>
      </c>
      <c r="C57" s="1" t="s">
        <v>175</v>
      </c>
      <c r="D57" s="1" t="s">
        <v>176</v>
      </c>
      <c r="E57" s="1" t="s">
        <v>128</v>
      </c>
      <c r="F57" s="2">
        <v>147.15</v>
      </c>
      <c r="G57" s="3">
        <v>0</v>
      </c>
      <c r="H57" s="3"/>
      <c r="I57" s="2">
        <f t="shared" si="6"/>
        <v>0</v>
      </c>
      <c r="J57" s="2">
        <f t="shared" si="7"/>
        <v>0</v>
      </c>
    </row>
    <row r="58" spans="1:10" ht="59.45" customHeight="1" x14ac:dyDescent="0.25">
      <c r="A58" s="1" t="s">
        <v>177</v>
      </c>
      <c r="B58" s="1" t="s">
        <v>34</v>
      </c>
      <c r="C58" s="1" t="s">
        <v>153</v>
      </c>
      <c r="D58" s="1" t="s">
        <v>154</v>
      </c>
      <c r="E58" s="1" t="s">
        <v>76</v>
      </c>
      <c r="F58" s="2">
        <v>4.71</v>
      </c>
      <c r="G58" s="3">
        <v>0</v>
      </c>
      <c r="H58" s="3"/>
      <c r="I58" s="2">
        <f t="shared" si="6"/>
        <v>0</v>
      </c>
      <c r="J58" s="2">
        <f t="shared" si="7"/>
        <v>0</v>
      </c>
    </row>
    <row r="59" spans="1:10" ht="33.75" customHeight="1" x14ac:dyDescent="0.25">
      <c r="A59" s="1" t="s">
        <v>178</v>
      </c>
      <c r="B59" s="1" t="s">
        <v>34</v>
      </c>
      <c r="C59" s="1" t="s">
        <v>179</v>
      </c>
      <c r="D59" s="1" t="s">
        <v>180</v>
      </c>
      <c r="E59" s="1" t="s">
        <v>22</v>
      </c>
      <c r="F59" s="2">
        <v>53.5</v>
      </c>
      <c r="G59" s="3">
        <v>0</v>
      </c>
      <c r="H59" s="3"/>
      <c r="I59" s="2">
        <f t="shared" si="6"/>
        <v>0</v>
      </c>
      <c r="J59" s="2">
        <f t="shared" si="7"/>
        <v>0</v>
      </c>
    </row>
    <row r="60" spans="1:10" ht="111.6" customHeight="1" x14ac:dyDescent="0.25">
      <c r="A60" s="1" t="s">
        <v>181</v>
      </c>
      <c r="B60" s="1" t="s">
        <v>34</v>
      </c>
      <c r="C60" s="1" t="s">
        <v>156</v>
      </c>
      <c r="D60" s="1" t="s">
        <v>157</v>
      </c>
      <c r="E60" s="1" t="s">
        <v>76</v>
      </c>
      <c r="F60" s="2">
        <v>12.42</v>
      </c>
      <c r="G60" s="3">
        <v>0</v>
      </c>
      <c r="H60" s="3"/>
      <c r="I60" s="2">
        <f t="shared" si="6"/>
        <v>0</v>
      </c>
      <c r="J60" s="2">
        <f t="shared" si="7"/>
        <v>0</v>
      </c>
    </row>
    <row r="61" spans="1:10" ht="87.4" customHeight="1" x14ac:dyDescent="0.25">
      <c r="A61" s="1" t="s">
        <v>182</v>
      </c>
      <c r="B61" s="1" t="s">
        <v>34</v>
      </c>
      <c r="C61" s="1" t="s">
        <v>112</v>
      </c>
      <c r="D61" s="1" t="s">
        <v>113</v>
      </c>
      <c r="E61" s="1" t="s">
        <v>76</v>
      </c>
      <c r="F61" s="2">
        <v>6.59</v>
      </c>
      <c r="G61" s="3">
        <v>0</v>
      </c>
      <c r="H61" s="3"/>
      <c r="I61" s="2">
        <f t="shared" si="6"/>
        <v>0</v>
      </c>
      <c r="J61" s="2">
        <f t="shared" si="7"/>
        <v>0</v>
      </c>
    </row>
    <row r="62" spans="1:10" ht="18.399999999999999" customHeight="1" x14ac:dyDescent="0.25">
      <c r="A62" s="1" t="s">
        <v>183</v>
      </c>
      <c r="B62" s="1" t="s">
        <v>19</v>
      </c>
      <c r="C62" s="1" t="s">
        <v>160</v>
      </c>
      <c r="D62" s="1" t="s">
        <v>161</v>
      </c>
      <c r="E62" s="1" t="s">
        <v>162</v>
      </c>
      <c r="F62" s="2">
        <v>6.59</v>
      </c>
      <c r="G62" s="3">
        <v>0</v>
      </c>
      <c r="H62" s="3"/>
      <c r="I62" s="2">
        <f t="shared" si="6"/>
        <v>0</v>
      </c>
      <c r="J62" s="2">
        <f t="shared" si="7"/>
        <v>0</v>
      </c>
    </row>
    <row r="63" spans="1:10" x14ac:dyDescent="0.25">
      <c r="A63" s="1" t="s">
        <v>184</v>
      </c>
      <c r="B63" s="1"/>
      <c r="C63" s="1"/>
      <c r="D63" s="1" t="s">
        <v>185</v>
      </c>
    </row>
    <row r="64" spans="1:10" ht="62.65" customHeight="1" x14ac:dyDescent="0.25">
      <c r="A64" s="1" t="s">
        <v>186</v>
      </c>
      <c r="B64" s="1" t="s">
        <v>34</v>
      </c>
      <c r="C64" s="1" t="s">
        <v>187</v>
      </c>
      <c r="D64" s="1" t="s">
        <v>188</v>
      </c>
      <c r="E64" s="1" t="s">
        <v>22</v>
      </c>
      <c r="F64" s="2">
        <v>18.34</v>
      </c>
      <c r="G64" s="3">
        <v>0</v>
      </c>
      <c r="H64" s="3"/>
      <c r="I64" s="2">
        <f t="shared" ref="I64:I75" si="8">ROUND(G64*(1 + H64/100),2)</f>
        <v>0</v>
      </c>
      <c r="J64" s="2">
        <f t="shared" ref="J64:J75" si="9">ROUND(F64*I64,2)</f>
        <v>0</v>
      </c>
    </row>
    <row r="65" spans="1:10" ht="63.4" customHeight="1" x14ac:dyDescent="0.25">
      <c r="A65" s="1" t="s">
        <v>189</v>
      </c>
      <c r="B65" s="1" t="s">
        <v>34</v>
      </c>
      <c r="C65" s="1" t="s">
        <v>190</v>
      </c>
      <c r="D65" s="1" t="s">
        <v>191</v>
      </c>
      <c r="E65" s="1" t="s">
        <v>76</v>
      </c>
      <c r="F65" s="2">
        <v>26.64</v>
      </c>
      <c r="G65" s="3">
        <v>0</v>
      </c>
      <c r="H65" s="3"/>
      <c r="I65" s="2">
        <f t="shared" si="8"/>
        <v>0</v>
      </c>
      <c r="J65" s="2">
        <f t="shared" si="9"/>
        <v>0</v>
      </c>
    </row>
    <row r="66" spans="1:10" ht="48.6" customHeight="1" x14ac:dyDescent="0.25">
      <c r="A66" s="1" t="s">
        <v>192</v>
      </c>
      <c r="B66" s="1" t="s">
        <v>34</v>
      </c>
      <c r="C66" s="1" t="s">
        <v>193</v>
      </c>
      <c r="D66" s="1" t="s">
        <v>194</v>
      </c>
      <c r="E66" s="1" t="s">
        <v>22</v>
      </c>
      <c r="F66" s="2">
        <v>266.36</v>
      </c>
      <c r="G66" s="3">
        <v>0</v>
      </c>
      <c r="H66" s="3"/>
      <c r="I66" s="2">
        <f t="shared" si="8"/>
        <v>0</v>
      </c>
      <c r="J66" s="2">
        <f t="shared" si="9"/>
        <v>0</v>
      </c>
    </row>
    <row r="67" spans="1:10" ht="42.75" customHeight="1" x14ac:dyDescent="0.25">
      <c r="A67" s="1" t="s">
        <v>195</v>
      </c>
      <c r="B67" s="1" t="s">
        <v>34</v>
      </c>
      <c r="C67" s="1" t="s">
        <v>196</v>
      </c>
      <c r="D67" s="1" t="s">
        <v>197</v>
      </c>
      <c r="E67" s="1" t="s">
        <v>54</v>
      </c>
      <c r="F67" s="2">
        <v>80.2</v>
      </c>
      <c r="G67" s="3">
        <v>0</v>
      </c>
      <c r="H67" s="3"/>
      <c r="I67" s="2">
        <f t="shared" si="8"/>
        <v>0</v>
      </c>
      <c r="J67" s="2">
        <f t="shared" si="9"/>
        <v>0</v>
      </c>
    </row>
    <row r="68" spans="1:10" ht="23.85" customHeight="1" x14ac:dyDescent="0.25">
      <c r="A68" s="1" t="s">
        <v>198</v>
      </c>
      <c r="B68" s="1" t="s">
        <v>19</v>
      </c>
      <c r="C68" s="1" t="s">
        <v>199</v>
      </c>
      <c r="D68" s="1" t="s">
        <v>200</v>
      </c>
      <c r="E68" s="1" t="s">
        <v>128</v>
      </c>
      <c r="F68" s="2">
        <v>534.4</v>
      </c>
      <c r="G68" s="3">
        <v>0</v>
      </c>
      <c r="H68" s="3"/>
      <c r="I68" s="2">
        <f t="shared" si="8"/>
        <v>0</v>
      </c>
      <c r="J68" s="2">
        <f t="shared" si="9"/>
        <v>0</v>
      </c>
    </row>
    <row r="69" spans="1:10" ht="46.35" customHeight="1" x14ac:dyDescent="0.25">
      <c r="A69" s="1" t="s">
        <v>201</v>
      </c>
      <c r="B69" s="1" t="s">
        <v>34</v>
      </c>
      <c r="C69" s="1" t="s">
        <v>202</v>
      </c>
      <c r="D69" s="1" t="s">
        <v>203</v>
      </c>
      <c r="E69" s="1" t="s">
        <v>128</v>
      </c>
      <c r="F69" s="2">
        <v>1376.39</v>
      </c>
      <c r="G69" s="3">
        <v>0</v>
      </c>
      <c r="H69" s="3"/>
      <c r="I69" s="2">
        <f t="shared" si="8"/>
        <v>0</v>
      </c>
      <c r="J69" s="2">
        <f t="shared" si="9"/>
        <v>0</v>
      </c>
    </row>
    <row r="70" spans="1:10" ht="46.35" customHeight="1" x14ac:dyDescent="0.25">
      <c r="A70" s="1" t="s">
        <v>204</v>
      </c>
      <c r="B70" s="1" t="s">
        <v>34</v>
      </c>
      <c r="C70" s="1" t="s">
        <v>205</v>
      </c>
      <c r="D70" s="1" t="s">
        <v>206</v>
      </c>
      <c r="E70" s="1" t="s">
        <v>128</v>
      </c>
      <c r="F70" s="2">
        <v>675.91</v>
      </c>
      <c r="G70" s="3">
        <v>0</v>
      </c>
      <c r="H70" s="3"/>
      <c r="I70" s="2">
        <f t="shared" si="8"/>
        <v>0</v>
      </c>
      <c r="J70" s="2">
        <f t="shared" si="9"/>
        <v>0</v>
      </c>
    </row>
    <row r="71" spans="1:10" ht="22.15" customHeight="1" x14ac:dyDescent="0.25">
      <c r="A71" s="1" t="s">
        <v>207</v>
      </c>
      <c r="B71" s="1" t="s">
        <v>19</v>
      </c>
      <c r="C71" s="1" t="s">
        <v>208</v>
      </c>
      <c r="D71" s="1" t="s">
        <v>209</v>
      </c>
      <c r="E71" s="1" t="s">
        <v>54</v>
      </c>
      <c r="F71" s="2">
        <v>277.76</v>
      </c>
      <c r="G71" s="3">
        <v>0</v>
      </c>
      <c r="H71" s="3"/>
      <c r="I71" s="2">
        <f t="shared" si="8"/>
        <v>0</v>
      </c>
      <c r="J71" s="2">
        <f t="shared" si="9"/>
        <v>0</v>
      </c>
    </row>
    <row r="72" spans="1:10" ht="54.4" customHeight="1" x14ac:dyDescent="0.25">
      <c r="A72" s="1" t="s">
        <v>210</v>
      </c>
      <c r="B72" s="1" t="s">
        <v>34</v>
      </c>
      <c r="C72" s="1" t="s">
        <v>211</v>
      </c>
      <c r="D72" s="1" t="s">
        <v>212</v>
      </c>
      <c r="E72" s="1" t="s">
        <v>76</v>
      </c>
      <c r="F72" s="2">
        <v>43.95</v>
      </c>
      <c r="G72" s="3">
        <v>0</v>
      </c>
      <c r="H72" s="3"/>
      <c r="I72" s="2">
        <f t="shared" si="8"/>
        <v>0</v>
      </c>
      <c r="J72" s="2">
        <f t="shared" si="9"/>
        <v>0</v>
      </c>
    </row>
    <row r="73" spans="1:10" ht="28.35" customHeight="1" x14ac:dyDescent="0.25">
      <c r="A73" s="1" t="s">
        <v>213</v>
      </c>
      <c r="B73" s="1" t="s">
        <v>19</v>
      </c>
      <c r="C73" s="1" t="s">
        <v>214</v>
      </c>
      <c r="D73" s="1" t="s">
        <v>215</v>
      </c>
      <c r="E73" s="1" t="s">
        <v>22</v>
      </c>
      <c r="F73" s="2">
        <v>266.36</v>
      </c>
      <c r="G73" s="3">
        <v>0</v>
      </c>
      <c r="H73" s="3"/>
      <c r="I73" s="2">
        <f t="shared" si="8"/>
        <v>0</v>
      </c>
      <c r="J73" s="2">
        <f t="shared" si="9"/>
        <v>0</v>
      </c>
    </row>
    <row r="74" spans="1:10" ht="47.25" customHeight="1" x14ac:dyDescent="0.25">
      <c r="A74" s="1" t="s">
        <v>216</v>
      </c>
      <c r="B74" s="1" t="s">
        <v>19</v>
      </c>
      <c r="C74" s="1" t="s">
        <v>217</v>
      </c>
      <c r="D74" s="1" t="s">
        <v>218</v>
      </c>
      <c r="E74" s="1" t="s">
        <v>22</v>
      </c>
      <c r="F74" s="2">
        <v>266.36</v>
      </c>
      <c r="G74" s="3">
        <v>0</v>
      </c>
      <c r="H74" s="3"/>
      <c r="I74" s="2">
        <f t="shared" si="8"/>
        <v>0</v>
      </c>
      <c r="J74" s="2">
        <f t="shared" si="9"/>
        <v>0</v>
      </c>
    </row>
    <row r="75" spans="1:10" ht="93.2" customHeight="1" x14ac:dyDescent="0.25">
      <c r="A75" s="1" t="s">
        <v>219</v>
      </c>
      <c r="B75" s="1" t="s">
        <v>19</v>
      </c>
      <c r="C75" s="1" t="s">
        <v>220</v>
      </c>
      <c r="D75" s="1" t="s">
        <v>221</v>
      </c>
      <c r="E75" s="1" t="s">
        <v>222</v>
      </c>
      <c r="F75" s="2">
        <v>252</v>
      </c>
      <c r="G75" s="3">
        <v>0</v>
      </c>
      <c r="H75" s="3"/>
      <c r="I75" s="2">
        <f t="shared" si="8"/>
        <v>0</v>
      </c>
      <c r="J75" s="2">
        <f t="shared" si="9"/>
        <v>0</v>
      </c>
    </row>
    <row r="76" spans="1:10" ht="20.25" customHeight="1" x14ac:dyDescent="0.25">
      <c r="A76" s="1" t="s">
        <v>223</v>
      </c>
      <c r="B76" s="1"/>
      <c r="C76" s="1"/>
      <c r="D76" s="1" t="s">
        <v>224</v>
      </c>
    </row>
    <row r="77" spans="1:10" ht="73.900000000000006" customHeight="1" x14ac:dyDescent="0.25">
      <c r="A77" s="1" t="s">
        <v>225</v>
      </c>
      <c r="B77" s="1" t="s">
        <v>34</v>
      </c>
      <c r="C77" s="1" t="s">
        <v>226</v>
      </c>
      <c r="D77" s="1" t="s">
        <v>227</v>
      </c>
      <c r="E77" s="1" t="s">
        <v>22</v>
      </c>
      <c r="F77" s="2">
        <v>111.52</v>
      </c>
      <c r="G77" s="3">
        <v>0</v>
      </c>
      <c r="H77" s="3"/>
      <c r="I77" s="2">
        <f t="shared" ref="I77:I85" si="10">ROUND(G77*(1 + H77/100),2)</f>
        <v>0</v>
      </c>
      <c r="J77" s="2">
        <f t="shared" ref="J77:J85" si="11">ROUND(F77*I77,2)</f>
        <v>0</v>
      </c>
    </row>
    <row r="78" spans="1:10" ht="92.25" customHeight="1" x14ac:dyDescent="0.25">
      <c r="A78" s="1" t="s">
        <v>228</v>
      </c>
      <c r="B78" s="1" t="s">
        <v>34</v>
      </c>
      <c r="C78" s="1" t="s">
        <v>229</v>
      </c>
      <c r="D78" s="1" t="s">
        <v>230</v>
      </c>
      <c r="E78" s="1" t="s">
        <v>22</v>
      </c>
      <c r="F78" s="2">
        <v>159.80000000000001</v>
      </c>
      <c r="G78" s="3">
        <v>0</v>
      </c>
      <c r="H78" s="3"/>
      <c r="I78" s="2">
        <f t="shared" si="10"/>
        <v>0</v>
      </c>
      <c r="J78" s="2">
        <f t="shared" si="11"/>
        <v>0</v>
      </c>
    </row>
    <row r="79" spans="1:10" ht="97.15" customHeight="1" x14ac:dyDescent="0.25">
      <c r="A79" s="1" t="s">
        <v>231</v>
      </c>
      <c r="B79" s="1" t="s">
        <v>34</v>
      </c>
      <c r="C79" s="1" t="s">
        <v>232</v>
      </c>
      <c r="D79" s="1" t="s">
        <v>233</v>
      </c>
      <c r="E79" s="1" t="s">
        <v>22</v>
      </c>
      <c r="F79" s="2">
        <v>63.24</v>
      </c>
      <c r="G79" s="3">
        <v>0</v>
      </c>
      <c r="H79" s="3"/>
      <c r="I79" s="2">
        <f t="shared" si="10"/>
        <v>0</v>
      </c>
      <c r="J79" s="2">
        <f t="shared" si="11"/>
        <v>0</v>
      </c>
    </row>
    <row r="80" spans="1:10" ht="74.25" customHeight="1" x14ac:dyDescent="0.25">
      <c r="A80" s="1" t="s">
        <v>234</v>
      </c>
      <c r="B80" s="1" t="s">
        <v>34</v>
      </c>
      <c r="C80" s="1" t="s">
        <v>235</v>
      </c>
      <c r="D80" s="1" t="s">
        <v>236</v>
      </c>
      <c r="E80" s="1" t="s">
        <v>22</v>
      </c>
      <c r="F80" s="2">
        <v>159.80000000000001</v>
      </c>
      <c r="G80" s="3">
        <v>0</v>
      </c>
      <c r="H80" s="3"/>
      <c r="I80" s="2">
        <f t="shared" si="10"/>
        <v>0</v>
      </c>
      <c r="J80" s="2">
        <f t="shared" si="11"/>
        <v>0</v>
      </c>
    </row>
    <row r="81" spans="1:10" ht="80.650000000000006" customHeight="1" x14ac:dyDescent="0.25">
      <c r="A81" s="1" t="s">
        <v>237</v>
      </c>
      <c r="B81" s="1" t="s">
        <v>34</v>
      </c>
      <c r="C81" s="1" t="s">
        <v>238</v>
      </c>
      <c r="D81" s="1" t="s">
        <v>239</v>
      </c>
      <c r="E81" s="1" t="s">
        <v>22</v>
      </c>
      <c r="F81" s="2">
        <v>63.24</v>
      </c>
      <c r="G81" s="3">
        <v>0</v>
      </c>
      <c r="H81" s="3"/>
      <c r="I81" s="2">
        <f t="shared" si="10"/>
        <v>0</v>
      </c>
      <c r="J81" s="2">
        <f t="shared" si="11"/>
        <v>0</v>
      </c>
    </row>
    <row r="82" spans="1:10" ht="26.65" customHeight="1" x14ac:dyDescent="0.25">
      <c r="A82" s="1" t="s">
        <v>240</v>
      </c>
      <c r="B82" s="1" t="s">
        <v>34</v>
      </c>
      <c r="C82" s="1" t="s">
        <v>241</v>
      </c>
      <c r="D82" s="1" t="s">
        <v>242</v>
      </c>
      <c r="E82" s="1" t="s">
        <v>54</v>
      </c>
      <c r="F82" s="2">
        <v>61.79</v>
      </c>
      <c r="G82" s="3">
        <v>0</v>
      </c>
      <c r="H82" s="3"/>
      <c r="I82" s="2">
        <f t="shared" si="10"/>
        <v>0</v>
      </c>
      <c r="J82" s="2">
        <f t="shared" si="11"/>
        <v>0</v>
      </c>
    </row>
    <row r="83" spans="1:10" ht="59.85" customHeight="1" x14ac:dyDescent="0.25">
      <c r="A83" s="1" t="s">
        <v>243</v>
      </c>
      <c r="B83" s="1" t="s">
        <v>19</v>
      </c>
      <c r="C83" s="1" t="s">
        <v>244</v>
      </c>
      <c r="D83" s="1" t="s">
        <v>245</v>
      </c>
      <c r="E83" s="1" t="s">
        <v>80</v>
      </c>
      <c r="F83" s="2">
        <v>139.80000000000001</v>
      </c>
      <c r="G83" s="3">
        <v>0</v>
      </c>
      <c r="H83" s="3"/>
      <c r="I83" s="2">
        <f t="shared" si="10"/>
        <v>0</v>
      </c>
      <c r="J83" s="2">
        <f t="shared" si="11"/>
        <v>0</v>
      </c>
    </row>
    <row r="84" spans="1:10" x14ac:dyDescent="0.25">
      <c r="A84" s="1" t="s">
        <v>246</v>
      </c>
      <c r="B84" s="1" t="s">
        <v>19</v>
      </c>
      <c r="C84" s="1" t="s">
        <v>247</v>
      </c>
      <c r="D84" s="1" t="s">
        <v>248</v>
      </c>
      <c r="E84" s="1" t="s">
        <v>222</v>
      </c>
      <c r="F84" s="2">
        <v>139.80000000000001</v>
      </c>
      <c r="G84" s="3">
        <v>0</v>
      </c>
      <c r="H84" s="3"/>
      <c r="I84" s="2">
        <f t="shared" si="10"/>
        <v>0</v>
      </c>
      <c r="J84" s="2">
        <f t="shared" si="11"/>
        <v>0</v>
      </c>
    </row>
    <row r="85" spans="1:10" ht="107.65" customHeight="1" x14ac:dyDescent="0.25">
      <c r="A85" s="1" t="s">
        <v>249</v>
      </c>
      <c r="B85" s="1" t="s">
        <v>19</v>
      </c>
      <c r="C85" s="1" t="s">
        <v>250</v>
      </c>
      <c r="D85" s="1" t="s">
        <v>251</v>
      </c>
      <c r="E85" s="1" t="s">
        <v>22</v>
      </c>
      <c r="F85" s="2">
        <v>9.26</v>
      </c>
      <c r="G85" s="3">
        <v>0</v>
      </c>
      <c r="H85" s="3"/>
      <c r="I85" s="2">
        <f t="shared" si="10"/>
        <v>0</v>
      </c>
      <c r="J85" s="2">
        <f t="shared" si="11"/>
        <v>0</v>
      </c>
    </row>
    <row r="86" spans="1:10" ht="18.95" customHeight="1" x14ac:dyDescent="0.25">
      <c r="A86" s="1" t="s">
        <v>252</v>
      </c>
      <c r="B86" s="1"/>
      <c r="C86" s="1"/>
      <c r="D86" s="1" t="s">
        <v>253</v>
      </c>
    </row>
    <row r="87" spans="1:10" x14ac:dyDescent="0.25">
      <c r="A87" s="1" t="s">
        <v>254</v>
      </c>
      <c r="B87" s="1"/>
      <c r="C87" s="1"/>
      <c r="D87" s="1" t="s">
        <v>255</v>
      </c>
    </row>
    <row r="88" spans="1:10" ht="71.099999999999994" customHeight="1" x14ac:dyDescent="0.25">
      <c r="A88" s="1" t="s">
        <v>256</v>
      </c>
      <c r="B88" s="1" t="s">
        <v>19</v>
      </c>
      <c r="C88" s="1" t="s">
        <v>257</v>
      </c>
      <c r="D88" s="1" t="s">
        <v>258</v>
      </c>
      <c r="E88" s="1" t="s">
        <v>128</v>
      </c>
      <c r="F88" s="2">
        <v>808.91</v>
      </c>
      <c r="G88" s="3">
        <v>0</v>
      </c>
      <c r="H88" s="3"/>
      <c r="I88" s="2">
        <f t="shared" ref="I88:I95" si="12">ROUND(G88*(1 + H88/100),2)</f>
        <v>0</v>
      </c>
      <c r="J88" s="2">
        <f t="shared" ref="J88:J95" si="13">ROUND(F88*I88,2)</f>
        <v>0</v>
      </c>
    </row>
    <row r="89" spans="1:10" ht="83.25" customHeight="1" x14ac:dyDescent="0.25">
      <c r="A89" s="1" t="s">
        <v>259</v>
      </c>
      <c r="B89" s="1" t="s">
        <v>19</v>
      </c>
      <c r="C89" s="1" t="s">
        <v>260</v>
      </c>
      <c r="D89" s="1" t="s">
        <v>261</v>
      </c>
      <c r="E89" s="1" t="s">
        <v>128</v>
      </c>
      <c r="F89" s="2">
        <v>2083.21</v>
      </c>
      <c r="G89" s="3">
        <v>0</v>
      </c>
      <c r="H89" s="3"/>
      <c r="I89" s="2">
        <f t="shared" si="12"/>
        <v>0</v>
      </c>
      <c r="J89" s="2">
        <f t="shared" si="13"/>
        <v>0</v>
      </c>
    </row>
    <row r="90" spans="1:10" ht="69.400000000000006" customHeight="1" x14ac:dyDescent="0.25">
      <c r="A90" s="1" t="s">
        <v>262</v>
      </c>
      <c r="B90" s="1" t="s">
        <v>19</v>
      </c>
      <c r="C90" s="1" t="s">
        <v>263</v>
      </c>
      <c r="D90" s="1" t="s">
        <v>264</v>
      </c>
      <c r="E90" s="1" t="s">
        <v>128</v>
      </c>
      <c r="F90" s="2">
        <v>522.98</v>
      </c>
      <c r="G90" s="3">
        <v>0</v>
      </c>
      <c r="H90" s="3"/>
      <c r="I90" s="2">
        <f t="shared" si="12"/>
        <v>0</v>
      </c>
      <c r="J90" s="2">
        <f t="shared" si="13"/>
        <v>0</v>
      </c>
    </row>
    <row r="91" spans="1:10" ht="59.85" customHeight="1" x14ac:dyDescent="0.25">
      <c r="A91" s="1" t="s">
        <v>265</v>
      </c>
      <c r="B91" s="1" t="s">
        <v>19</v>
      </c>
      <c r="C91" s="1" t="s">
        <v>266</v>
      </c>
      <c r="D91" s="1" t="s">
        <v>267</v>
      </c>
      <c r="E91" s="1" t="s">
        <v>128</v>
      </c>
      <c r="F91" s="2">
        <v>114.92</v>
      </c>
      <c r="G91" s="3">
        <v>0</v>
      </c>
      <c r="H91" s="3"/>
      <c r="I91" s="2">
        <f t="shared" si="12"/>
        <v>0</v>
      </c>
      <c r="J91" s="2">
        <f t="shared" si="13"/>
        <v>0</v>
      </c>
    </row>
    <row r="92" spans="1:10" ht="72" customHeight="1" x14ac:dyDescent="0.25">
      <c r="A92" s="1" t="s">
        <v>268</v>
      </c>
      <c r="B92" s="1" t="s">
        <v>34</v>
      </c>
      <c r="C92" s="1" t="s">
        <v>269</v>
      </c>
      <c r="D92" s="1" t="s">
        <v>270</v>
      </c>
      <c r="E92" s="1" t="s">
        <v>22</v>
      </c>
      <c r="F92" s="2">
        <v>327.60000000000002</v>
      </c>
      <c r="G92" s="3">
        <v>0</v>
      </c>
      <c r="H92" s="3"/>
      <c r="I92" s="2">
        <f t="shared" si="12"/>
        <v>0</v>
      </c>
      <c r="J92" s="2">
        <f t="shared" si="13"/>
        <v>0</v>
      </c>
    </row>
    <row r="93" spans="1:10" ht="58.15" customHeight="1" x14ac:dyDescent="0.25">
      <c r="A93" s="1" t="s">
        <v>271</v>
      </c>
      <c r="B93" s="1" t="s">
        <v>34</v>
      </c>
      <c r="C93" s="1" t="s">
        <v>272</v>
      </c>
      <c r="D93" s="1" t="s">
        <v>273</v>
      </c>
      <c r="E93" s="1" t="s">
        <v>22</v>
      </c>
      <c r="F93" s="2">
        <v>327.60000000000002</v>
      </c>
      <c r="G93" s="3">
        <v>0</v>
      </c>
      <c r="H93" s="3"/>
      <c r="I93" s="2">
        <f t="shared" si="12"/>
        <v>0</v>
      </c>
      <c r="J93" s="2">
        <f t="shared" si="13"/>
        <v>0</v>
      </c>
    </row>
    <row r="94" spans="1:10" ht="36.4" customHeight="1" x14ac:dyDescent="0.25">
      <c r="A94" s="1" t="s">
        <v>274</v>
      </c>
      <c r="B94" s="1" t="s">
        <v>34</v>
      </c>
      <c r="C94" s="1" t="s">
        <v>275</v>
      </c>
      <c r="D94" s="1" t="s">
        <v>276</v>
      </c>
      <c r="E94" s="1" t="s">
        <v>22</v>
      </c>
      <c r="F94" s="2">
        <v>327.60000000000002</v>
      </c>
      <c r="G94" s="3">
        <v>0</v>
      </c>
      <c r="H94" s="3"/>
      <c r="I94" s="2">
        <f t="shared" si="12"/>
        <v>0</v>
      </c>
      <c r="J94" s="2">
        <f t="shared" si="13"/>
        <v>0</v>
      </c>
    </row>
    <row r="95" spans="1:10" ht="73.900000000000006" customHeight="1" x14ac:dyDescent="0.25">
      <c r="A95" s="1" t="s">
        <v>277</v>
      </c>
      <c r="B95" s="1" t="s">
        <v>19</v>
      </c>
      <c r="C95" s="1" t="s">
        <v>278</v>
      </c>
      <c r="D95" s="1" t="s">
        <v>279</v>
      </c>
      <c r="E95" s="1" t="s">
        <v>43</v>
      </c>
      <c r="F95" s="2">
        <v>1</v>
      </c>
      <c r="G95" s="3">
        <v>0</v>
      </c>
      <c r="H95" s="3"/>
      <c r="I95" s="2">
        <f t="shared" si="12"/>
        <v>0</v>
      </c>
      <c r="J95" s="2">
        <f t="shared" si="13"/>
        <v>0</v>
      </c>
    </row>
    <row r="96" spans="1:10" x14ac:dyDescent="0.25">
      <c r="A96" s="1" t="s">
        <v>280</v>
      </c>
      <c r="B96" s="1"/>
      <c r="C96" s="1"/>
      <c r="D96" s="1" t="s">
        <v>281</v>
      </c>
    </row>
    <row r="97" spans="1:10" ht="69.400000000000006" customHeight="1" x14ac:dyDescent="0.25">
      <c r="A97" s="1" t="s">
        <v>282</v>
      </c>
      <c r="B97" s="1" t="s">
        <v>19</v>
      </c>
      <c r="C97" s="1" t="s">
        <v>283</v>
      </c>
      <c r="D97" s="1" t="s">
        <v>284</v>
      </c>
      <c r="E97" s="1" t="s">
        <v>80</v>
      </c>
      <c r="F97" s="2">
        <v>348</v>
      </c>
      <c r="G97" s="3">
        <v>0</v>
      </c>
      <c r="H97" s="3"/>
      <c r="I97" s="2">
        <f>ROUND(G97*(1 + H97/100),2)</f>
        <v>0</v>
      </c>
      <c r="J97" s="2">
        <f>ROUND(F97*I97,2)</f>
        <v>0</v>
      </c>
    </row>
    <row r="98" spans="1:10" ht="46.9" customHeight="1" x14ac:dyDescent="0.25">
      <c r="A98" s="1" t="s">
        <v>285</v>
      </c>
      <c r="B98" s="1" t="s">
        <v>19</v>
      </c>
      <c r="C98" s="1" t="s">
        <v>286</v>
      </c>
      <c r="D98" s="1" t="s">
        <v>287</v>
      </c>
      <c r="E98" s="1" t="s">
        <v>22</v>
      </c>
      <c r="F98" s="2">
        <v>214.52</v>
      </c>
      <c r="G98" s="3">
        <v>0</v>
      </c>
      <c r="H98" s="3"/>
      <c r="I98" s="2">
        <f>ROUND(G98*(1 + H98/100),2)</f>
        <v>0</v>
      </c>
      <c r="J98" s="2">
        <f>ROUND(F98*I98,2)</f>
        <v>0</v>
      </c>
    </row>
    <row r="99" spans="1:10" ht="20.25" customHeight="1" x14ac:dyDescent="0.25">
      <c r="A99" s="1" t="s">
        <v>288</v>
      </c>
      <c r="B99" s="1"/>
      <c r="C99" s="1"/>
      <c r="D99" s="1" t="s">
        <v>289</v>
      </c>
    </row>
    <row r="100" spans="1:10" ht="53.65" customHeight="1" x14ac:dyDescent="0.25">
      <c r="A100" s="1" t="s">
        <v>290</v>
      </c>
      <c r="B100" s="1" t="s">
        <v>34</v>
      </c>
      <c r="C100" s="1" t="s">
        <v>291</v>
      </c>
      <c r="D100" s="1" t="s">
        <v>292</v>
      </c>
      <c r="E100" s="1" t="s">
        <v>22</v>
      </c>
      <c r="F100" s="2">
        <v>49.28</v>
      </c>
      <c r="G100" s="3">
        <v>0</v>
      </c>
      <c r="H100" s="3"/>
      <c r="I100" s="2">
        <f>ROUND(G100*(1 + H100/100),2)</f>
        <v>0</v>
      </c>
      <c r="J100" s="2">
        <f>ROUND(F100*I100,2)</f>
        <v>0</v>
      </c>
    </row>
    <row r="101" spans="1:10" ht="48.6" customHeight="1" x14ac:dyDescent="0.25">
      <c r="A101" s="1" t="s">
        <v>293</v>
      </c>
      <c r="B101" s="1" t="s">
        <v>19</v>
      </c>
      <c r="C101" s="1" t="s">
        <v>294</v>
      </c>
      <c r="D101" s="1" t="s">
        <v>295</v>
      </c>
      <c r="E101" s="1" t="s">
        <v>76</v>
      </c>
      <c r="F101" s="2">
        <v>3.7</v>
      </c>
      <c r="G101" s="3">
        <v>0</v>
      </c>
      <c r="H101" s="3"/>
      <c r="I101" s="2">
        <f>ROUND(G101*(1 + H101/100),2)</f>
        <v>0</v>
      </c>
      <c r="J101" s="2">
        <f>ROUND(F101*I101,2)</f>
        <v>0</v>
      </c>
    </row>
    <row r="102" spans="1:10" x14ac:dyDescent="0.25">
      <c r="A102" s="1" t="s">
        <v>296</v>
      </c>
      <c r="B102" s="1"/>
      <c r="C102" s="1"/>
      <c r="D102" s="1" t="s">
        <v>297</v>
      </c>
    </row>
    <row r="103" spans="1:10" ht="105.75" customHeight="1" x14ac:dyDescent="0.25">
      <c r="A103" s="1" t="s">
        <v>298</v>
      </c>
      <c r="B103" s="1" t="s">
        <v>34</v>
      </c>
      <c r="C103" s="1" t="s">
        <v>299</v>
      </c>
      <c r="D103" s="1" t="s">
        <v>300</v>
      </c>
      <c r="E103" s="1" t="s">
        <v>76</v>
      </c>
      <c r="F103" s="2">
        <v>45.65</v>
      </c>
      <c r="G103" s="3">
        <v>0</v>
      </c>
      <c r="H103" s="3"/>
      <c r="I103" s="2">
        <f t="shared" ref="I103:I111" si="14">ROUND(G103*(1 + H103/100),2)</f>
        <v>0</v>
      </c>
      <c r="J103" s="2">
        <f t="shared" ref="J103:J111" si="15">ROUND(F103*I103,2)</f>
        <v>0</v>
      </c>
    </row>
    <row r="104" spans="1:10" ht="53.65" customHeight="1" x14ac:dyDescent="0.25">
      <c r="A104" s="1" t="s">
        <v>301</v>
      </c>
      <c r="B104" s="1" t="s">
        <v>34</v>
      </c>
      <c r="C104" s="1" t="s">
        <v>302</v>
      </c>
      <c r="D104" s="1" t="s">
        <v>303</v>
      </c>
      <c r="E104" s="1" t="s">
        <v>54</v>
      </c>
      <c r="F104" s="2">
        <v>115</v>
      </c>
      <c r="G104" s="3">
        <v>0</v>
      </c>
      <c r="H104" s="3"/>
      <c r="I104" s="2">
        <f t="shared" si="14"/>
        <v>0</v>
      </c>
      <c r="J104" s="2">
        <f t="shared" si="15"/>
        <v>0</v>
      </c>
    </row>
    <row r="105" spans="1:10" ht="66.2" customHeight="1" x14ac:dyDescent="0.25">
      <c r="A105" s="1" t="s">
        <v>304</v>
      </c>
      <c r="B105" s="1" t="s">
        <v>34</v>
      </c>
      <c r="C105" s="1" t="s">
        <v>305</v>
      </c>
      <c r="D105" s="1" t="s">
        <v>306</v>
      </c>
      <c r="E105" s="1" t="s">
        <v>50</v>
      </c>
      <c r="F105" s="2">
        <v>20</v>
      </c>
      <c r="G105" s="3">
        <v>0</v>
      </c>
      <c r="H105" s="3"/>
      <c r="I105" s="2">
        <f t="shared" si="14"/>
        <v>0</v>
      </c>
      <c r="J105" s="2">
        <f t="shared" si="15"/>
        <v>0</v>
      </c>
    </row>
    <row r="106" spans="1:10" ht="26.1" customHeight="1" x14ac:dyDescent="0.25">
      <c r="A106" s="1" t="s">
        <v>307</v>
      </c>
      <c r="B106" s="1" t="s">
        <v>19</v>
      </c>
      <c r="C106" s="1" t="s">
        <v>308</v>
      </c>
      <c r="D106" s="1" t="s">
        <v>309</v>
      </c>
      <c r="E106" s="1" t="s">
        <v>50</v>
      </c>
      <c r="F106" s="2">
        <v>4</v>
      </c>
      <c r="G106" s="3">
        <v>0</v>
      </c>
      <c r="H106" s="3"/>
      <c r="I106" s="2">
        <f t="shared" si="14"/>
        <v>0</v>
      </c>
      <c r="J106" s="2">
        <f t="shared" si="15"/>
        <v>0</v>
      </c>
    </row>
    <row r="107" spans="1:10" ht="50.85" customHeight="1" x14ac:dyDescent="0.25">
      <c r="A107" s="1" t="s">
        <v>310</v>
      </c>
      <c r="B107" s="1" t="s">
        <v>19</v>
      </c>
      <c r="C107" s="1" t="s">
        <v>311</v>
      </c>
      <c r="D107" s="1" t="s">
        <v>312</v>
      </c>
      <c r="E107" s="1" t="s">
        <v>43</v>
      </c>
      <c r="F107" s="2">
        <v>10</v>
      </c>
      <c r="G107" s="3">
        <v>0</v>
      </c>
      <c r="H107" s="3"/>
      <c r="I107" s="2">
        <f t="shared" si="14"/>
        <v>0</v>
      </c>
      <c r="J107" s="2">
        <f t="shared" si="15"/>
        <v>0</v>
      </c>
    </row>
    <row r="108" spans="1:10" ht="49.9" customHeight="1" x14ac:dyDescent="0.25">
      <c r="A108" s="1" t="s">
        <v>313</v>
      </c>
      <c r="B108" s="1" t="s">
        <v>34</v>
      </c>
      <c r="C108" s="1" t="s">
        <v>314</v>
      </c>
      <c r="D108" s="1" t="s">
        <v>315</v>
      </c>
      <c r="E108" s="1" t="s">
        <v>54</v>
      </c>
      <c r="F108" s="2">
        <v>64</v>
      </c>
      <c r="G108" s="3">
        <v>0</v>
      </c>
      <c r="H108" s="3"/>
      <c r="I108" s="2">
        <f t="shared" si="14"/>
        <v>0</v>
      </c>
      <c r="J108" s="2">
        <f t="shared" si="15"/>
        <v>0</v>
      </c>
    </row>
    <row r="109" spans="1:10" ht="111.2" customHeight="1" x14ac:dyDescent="0.25">
      <c r="A109" s="1" t="s">
        <v>316</v>
      </c>
      <c r="B109" s="1" t="s">
        <v>34</v>
      </c>
      <c r="C109" s="1" t="s">
        <v>317</v>
      </c>
      <c r="D109" s="1" t="s">
        <v>318</v>
      </c>
      <c r="E109" s="1" t="s">
        <v>76</v>
      </c>
      <c r="F109" s="2">
        <v>42.12</v>
      </c>
      <c r="G109" s="3">
        <v>0</v>
      </c>
      <c r="H109" s="3"/>
      <c r="I109" s="2">
        <f t="shared" si="14"/>
        <v>0</v>
      </c>
      <c r="J109" s="2">
        <f t="shared" si="15"/>
        <v>0</v>
      </c>
    </row>
    <row r="110" spans="1:10" ht="87.4" customHeight="1" x14ac:dyDescent="0.25">
      <c r="A110" s="1" t="s">
        <v>319</v>
      </c>
      <c r="B110" s="1" t="s">
        <v>34</v>
      </c>
      <c r="C110" s="1" t="s">
        <v>112</v>
      </c>
      <c r="D110" s="1" t="s">
        <v>113</v>
      </c>
      <c r="E110" s="1" t="s">
        <v>76</v>
      </c>
      <c r="F110" s="2">
        <v>4.95</v>
      </c>
      <c r="G110" s="3">
        <v>0</v>
      </c>
      <c r="H110" s="3"/>
      <c r="I110" s="2">
        <f t="shared" si="14"/>
        <v>0</v>
      </c>
      <c r="J110" s="2">
        <f t="shared" si="15"/>
        <v>0</v>
      </c>
    </row>
    <row r="111" spans="1:10" ht="18.399999999999999" customHeight="1" x14ac:dyDescent="0.25">
      <c r="A111" s="1" t="s">
        <v>320</v>
      </c>
      <c r="B111" s="1" t="s">
        <v>19</v>
      </c>
      <c r="C111" s="1" t="s">
        <v>160</v>
      </c>
      <c r="D111" s="1" t="s">
        <v>161</v>
      </c>
      <c r="E111" s="1" t="s">
        <v>162</v>
      </c>
      <c r="F111" s="2">
        <v>4.95</v>
      </c>
      <c r="G111" s="3">
        <v>0</v>
      </c>
      <c r="H111" s="3"/>
      <c r="I111" s="2">
        <f t="shared" si="14"/>
        <v>0</v>
      </c>
      <c r="J111" s="2">
        <f t="shared" si="15"/>
        <v>0</v>
      </c>
    </row>
    <row r="112" spans="1:10" x14ac:dyDescent="0.25">
      <c r="A112" s="1" t="s">
        <v>321</v>
      </c>
      <c r="B112" s="1"/>
      <c r="C112" s="1"/>
      <c r="D112" s="1" t="s">
        <v>322</v>
      </c>
    </row>
    <row r="113" spans="1:10" x14ac:dyDescent="0.25">
      <c r="A113" s="1" t="s">
        <v>323</v>
      </c>
      <c r="B113" s="1"/>
      <c r="C113" s="1"/>
      <c r="D113" s="1" t="s">
        <v>324</v>
      </c>
    </row>
    <row r="114" spans="1:10" x14ac:dyDescent="0.25">
      <c r="A114" s="1" t="s">
        <v>325</v>
      </c>
      <c r="B114" s="1"/>
      <c r="C114" s="1"/>
      <c r="D114" s="1" t="s">
        <v>326</v>
      </c>
    </row>
    <row r="115" spans="1:10" ht="40.15" customHeight="1" x14ac:dyDescent="0.25">
      <c r="A115" s="1" t="s">
        <v>327</v>
      </c>
      <c r="B115" s="1" t="s">
        <v>34</v>
      </c>
      <c r="C115" s="1" t="s">
        <v>328</v>
      </c>
      <c r="D115" s="1" t="s">
        <v>329</v>
      </c>
      <c r="E115" s="1" t="s">
        <v>76</v>
      </c>
      <c r="F115" s="2">
        <v>2.8</v>
      </c>
      <c r="G115" s="3">
        <v>0</v>
      </c>
      <c r="H115" s="3"/>
      <c r="I115" s="2">
        <f t="shared" ref="I115:I122" si="16">ROUND(G115*(1 + H115/100),2)</f>
        <v>0</v>
      </c>
      <c r="J115" s="2">
        <f t="shared" ref="J115:J122" si="17">ROUND(F115*I115,2)</f>
        <v>0</v>
      </c>
    </row>
    <row r="116" spans="1:10" ht="49.15" customHeight="1" x14ac:dyDescent="0.25">
      <c r="A116" s="1" t="s">
        <v>330</v>
      </c>
      <c r="B116" s="1" t="s">
        <v>19</v>
      </c>
      <c r="C116" s="1" t="s">
        <v>331</v>
      </c>
      <c r="D116" s="1" t="s">
        <v>332</v>
      </c>
      <c r="E116" s="1" t="s">
        <v>50</v>
      </c>
      <c r="F116" s="2">
        <v>1</v>
      </c>
      <c r="G116" s="3">
        <v>0</v>
      </c>
      <c r="H116" s="3"/>
      <c r="I116" s="2">
        <f t="shared" si="16"/>
        <v>0</v>
      </c>
      <c r="J116" s="2">
        <f t="shared" si="17"/>
        <v>0</v>
      </c>
    </row>
    <row r="117" spans="1:10" ht="42.75" customHeight="1" x14ac:dyDescent="0.25">
      <c r="A117" s="1" t="s">
        <v>333</v>
      </c>
      <c r="B117" s="1" t="s">
        <v>34</v>
      </c>
      <c r="C117" s="1" t="s">
        <v>334</v>
      </c>
      <c r="D117" s="1" t="s">
        <v>335</v>
      </c>
      <c r="E117" s="1" t="s">
        <v>54</v>
      </c>
      <c r="F117" s="2">
        <v>100</v>
      </c>
      <c r="G117" s="3">
        <v>0</v>
      </c>
      <c r="H117" s="3"/>
      <c r="I117" s="2">
        <f t="shared" si="16"/>
        <v>0</v>
      </c>
      <c r="J117" s="2">
        <f t="shared" si="17"/>
        <v>0</v>
      </c>
    </row>
    <row r="118" spans="1:10" x14ac:dyDescent="0.25">
      <c r="A118" s="1" t="s">
        <v>336</v>
      </c>
      <c r="B118" s="1" t="s">
        <v>19</v>
      </c>
      <c r="C118" s="1" t="s">
        <v>337</v>
      </c>
      <c r="D118" s="1" t="s">
        <v>338</v>
      </c>
      <c r="E118" s="1" t="s">
        <v>124</v>
      </c>
      <c r="F118" s="2">
        <v>40</v>
      </c>
      <c r="G118" s="3">
        <v>0</v>
      </c>
      <c r="H118" s="3"/>
      <c r="I118" s="2">
        <f t="shared" si="16"/>
        <v>0</v>
      </c>
      <c r="J118" s="2">
        <f t="shared" si="17"/>
        <v>0</v>
      </c>
    </row>
    <row r="119" spans="1:10" x14ac:dyDescent="0.25">
      <c r="A119" s="1" t="s">
        <v>339</v>
      </c>
      <c r="B119" s="1" t="s">
        <v>19</v>
      </c>
      <c r="C119" s="1" t="s">
        <v>340</v>
      </c>
      <c r="D119" s="1" t="s">
        <v>341</v>
      </c>
      <c r="E119" s="1" t="s">
        <v>43</v>
      </c>
      <c r="F119" s="2">
        <v>5</v>
      </c>
      <c r="G119" s="3">
        <v>0</v>
      </c>
      <c r="H119" s="3"/>
      <c r="I119" s="2">
        <f t="shared" si="16"/>
        <v>0</v>
      </c>
      <c r="J119" s="2">
        <f t="shared" si="17"/>
        <v>0</v>
      </c>
    </row>
    <row r="120" spans="1:10" x14ac:dyDescent="0.25">
      <c r="A120" s="1" t="s">
        <v>342</v>
      </c>
      <c r="B120" s="1" t="s">
        <v>19</v>
      </c>
      <c r="C120" s="1" t="s">
        <v>343</v>
      </c>
      <c r="D120" s="1" t="s">
        <v>344</v>
      </c>
      <c r="E120" s="1" t="s">
        <v>43</v>
      </c>
      <c r="F120" s="2">
        <v>1</v>
      </c>
      <c r="G120" s="3">
        <v>0</v>
      </c>
      <c r="H120" s="3"/>
      <c r="I120" s="2">
        <f t="shared" si="16"/>
        <v>0</v>
      </c>
      <c r="J120" s="2">
        <f t="shared" si="17"/>
        <v>0</v>
      </c>
    </row>
    <row r="121" spans="1:10" ht="22.9" customHeight="1" x14ac:dyDescent="0.25">
      <c r="A121" s="1" t="s">
        <v>345</v>
      </c>
      <c r="B121" s="1" t="s">
        <v>19</v>
      </c>
      <c r="C121" s="1" t="s">
        <v>346</v>
      </c>
      <c r="D121" s="1" t="s">
        <v>347</v>
      </c>
      <c r="E121" s="1" t="s">
        <v>43</v>
      </c>
      <c r="F121" s="2">
        <v>1</v>
      </c>
      <c r="G121" s="3">
        <v>0</v>
      </c>
      <c r="H121" s="3"/>
      <c r="I121" s="2">
        <f t="shared" si="16"/>
        <v>0</v>
      </c>
      <c r="J121" s="2">
        <f t="shared" si="17"/>
        <v>0</v>
      </c>
    </row>
    <row r="122" spans="1:10" ht="51.4" customHeight="1" x14ac:dyDescent="0.25">
      <c r="A122" s="1" t="s">
        <v>348</v>
      </c>
      <c r="B122" s="1" t="s">
        <v>19</v>
      </c>
      <c r="C122" s="1" t="s">
        <v>349</v>
      </c>
      <c r="D122" s="1" t="s">
        <v>350</v>
      </c>
      <c r="E122" s="1" t="s">
        <v>50</v>
      </c>
      <c r="F122" s="2">
        <v>1</v>
      </c>
      <c r="G122" s="3">
        <v>0</v>
      </c>
      <c r="H122" s="3"/>
      <c r="I122" s="2">
        <f t="shared" si="16"/>
        <v>0</v>
      </c>
      <c r="J122" s="2">
        <f t="shared" si="17"/>
        <v>0</v>
      </c>
    </row>
    <row r="123" spans="1:10" x14ac:dyDescent="0.25">
      <c r="A123" s="1" t="s">
        <v>351</v>
      </c>
      <c r="B123" s="1"/>
      <c r="C123" s="1"/>
      <c r="D123" s="1" t="s">
        <v>118</v>
      </c>
    </row>
    <row r="124" spans="1:10" ht="42.4" customHeight="1" x14ac:dyDescent="0.25">
      <c r="A124" s="1" t="s">
        <v>352</v>
      </c>
      <c r="B124" s="1" t="s">
        <v>34</v>
      </c>
      <c r="C124" s="1" t="s">
        <v>353</v>
      </c>
      <c r="D124" s="1" t="s">
        <v>354</v>
      </c>
      <c r="E124" s="1" t="s">
        <v>22</v>
      </c>
      <c r="F124" s="2">
        <v>0.97</v>
      </c>
      <c r="G124" s="3">
        <v>0</v>
      </c>
      <c r="H124" s="3"/>
      <c r="I124" s="2">
        <f>ROUND(G124*(1 + H124/100),2)</f>
        <v>0</v>
      </c>
      <c r="J124" s="2">
        <f>ROUND(F124*I124,2)</f>
        <v>0</v>
      </c>
    </row>
    <row r="125" spans="1:10" ht="73.349999999999994" customHeight="1" x14ac:dyDescent="0.25">
      <c r="A125" s="1" t="s">
        <v>355</v>
      </c>
      <c r="B125" s="1" t="s">
        <v>19</v>
      </c>
      <c r="C125" s="1" t="s">
        <v>356</v>
      </c>
      <c r="D125" s="1" t="s">
        <v>357</v>
      </c>
      <c r="E125" s="1" t="s">
        <v>128</v>
      </c>
      <c r="F125" s="2">
        <v>4.9400000000000004</v>
      </c>
      <c r="G125" s="3">
        <v>0</v>
      </c>
      <c r="H125" s="3"/>
      <c r="I125" s="2">
        <f>ROUND(G125*(1 + H125/100),2)</f>
        <v>0</v>
      </c>
      <c r="J125" s="2">
        <f>ROUND(F125*I125,2)</f>
        <v>0</v>
      </c>
    </row>
    <row r="126" spans="1:10" ht="86.45" customHeight="1" x14ac:dyDescent="0.25">
      <c r="A126" s="1" t="s">
        <v>358</v>
      </c>
      <c r="B126" s="1" t="s">
        <v>19</v>
      </c>
      <c r="C126" s="1" t="s">
        <v>359</v>
      </c>
      <c r="D126" s="1" t="s">
        <v>360</v>
      </c>
      <c r="E126" s="1" t="s">
        <v>128</v>
      </c>
      <c r="F126" s="2">
        <v>0.05</v>
      </c>
      <c r="G126" s="3">
        <v>0</v>
      </c>
      <c r="H126" s="3"/>
      <c r="I126" s="2">
        <f>ROUND(G126*(1 + H126/100),2)</f>
        <v>0</v>
      </c>
      <c r="J126" s="2">
        <f>ROUND(F126*I126,2)</f>
        <v>0</v>
      </c>
    </row>
    <row r="127" spans="1:10" ht="65.25" customHeight="1" x14ac:dyDescent="0.25">
      <c r="A127" s="1" t="s">
        <v>361</v>
      </c>
      <c r="B127" s="1" t="s">
        <v>34</v>
      </c>
      <c r="C127" s="1" t="s">
        <v>362</v>
      </c>
      <c r="D127" s="1" t="s">
        <v>363</v>
      </c>
      <c r="E127" s="1" t="s">
        <v>76</v>
      </c>
      <c r="F127" s="2">
        <v>0.79</v>
      </c>
      <c r="G127" s="3">
        <v>0</v>
      </c>
      <c r="H127" s="3"/>
      <c r="I127" s="2">
        <f>ROUND(G127*(1 + H127/100),2)</f>
        <v>0</v>
      </c>
      <c r="J127" s="2">
        <f>ROUND(F127*I127,2)</f>
        <v>0</v>
      </c>
    </row>
    <row r="128" spans="1:10" ht="44.1" customHeight="1" x14ac:dyDescent="0.25">
      <c r="A128" s="1" t="s">
        <v>364</v>
      </c>
      <c r="B128" s="1" t="s">
        <v>34</v>
      </c>
      <c r="C128" s="1" t="s">
        <v>365</v>
      </c>
      <c r="D128" s="1" t="s">
        <v>366</v>
      </c>
      <c r="E128" s="1" t="s">
        <v>22</v>
      </c>
      <c r="F128" s="2">
        <v>1.48</v>
      </c>
      <c r="G128" s="3">
        <v>0</v>
      </c>
      <c r="H128" s="3"/>
      <c r="I128" s="2">
        <f>ROUND(G128*(1 + H128/100),2)</f>
        <v>0</v>
      </c>
      <c r="J128" s="2">
        <f>ROUND(F128*I128,2)</f>
        <v>0</v>
      </c>
    </row>
    <row r="129" spans="1:10" x14ac:dyDescent="0.25">
      <c r="A129" s="1" t="s">
        <v>367</v>
      </c>
      <c r="B129" s="1"/>
      <c r="C129" s="1"/>
      <c r="D129" s="1" t="s">
        <v>368</v>
      </c>
    </row>
    <row r="130" spans="1:10" x14ac:dyDescent="0.25">
      <c r="A130" s="1" t="s">
        <v>369</v>
      </c>
      <c r="B130" s="1"/>
      <c r="C130" s="1"/>
      <c r="D130" s="1" t="s">
        <v>370</v>
      </c>
    </row>
    <row r="131" spans="1:10" ht="53.65" customHeight="1" x14ac:dyDescent="0.25">
      <c r="A131" s="1" t="s">
        <v>371</v>
      </c>
      <c r="B131" s="1" t="s">
        <v>34</v>
      </c>
      <c r="C131" s="1" t="s">
        <v>291</v>
      </c>
      <c r="D131" s="1" t="s">
        <v>292</v>
      </c>
      <c r="E131" s="1" t="s">
        <v>22</v>
      </c>
      <c r="F131" s="2">
        <v>4.3</v>
      </c>
      <c r="G131" s="3">
        <v>0</v>
      </c>
      <c r="H131" s="3"/>
      <c r="I131" s="2">
        <f>ROUND(G131*(1 + H131/100),2)</f>
        <v>0</v>
      </c>
      <c r="J131" s="2">
        <f>ROUND(F131*I131,2)</f>
        <v>0</v>
      </c>
    </row>
    <row r="132" spans="1:10" ht="55.35" customHeight="1" x14ac:dyDescent="0.25">
      <c r="A132" s="1" t="s">
        <v>372</v>
      </c>
      <c r="B132" s="1" t="s">
        <v>34</v>
      </c>
      <c r="C132" s="1" t="s">
        <v>373</v>
      </c>
      <c r="D132" s="1" t="s">
        <v>374</v>
      </c>
      <c r="E132" s="1" t="s">
        <v>128</v>
      </c>
      <c r="F132" s="2">
        <v>4.72</v>
      </c>
      <c r="G132" s="3">
        <v>0</v>
      </c>
      <c r="H132" s="3"/>
      <c r="I132" s="2">
        <f>ROUND(G132*(1 + H132/100),2)</f>
        <v>0</v>
      </c>
      <c r="J132" s="2">
        <f>ROUND(F132*I132,2)</f>
        <v>0</v>
      </c>
    </row>
    <row r="133" spans="1:10" ht="55.9" customHeight="1" x14ac:dyDescent="0.25">
      <c r="A133" s="1" t="s">
        <v>375</v>
      </c>
      <c r="B133" s="1" t="s">
        <v>34</v>
      </c>
      <c r="C133" s="1" t="s">
        <v>376</v>
      </c>
      <c r="D133" s="1" t="s">
        <v>377</v>
      </c>
      <c r="E133" s="1" t="s">
        <v>128</v>
      </c>
      <c r="F133" s="2">
        <v>22.23</v>
      </c>
      <c r="G133" s="3">
        <v>0</v>
      </c>
      <c r="H133" s="3"/>
      <c r="I133" s="2">
        <f>ROUND(G133*(1 + H133/100),2)</f>
        <v>0</v>
      </c>
      <c r="J133" s="2">
        <f>ROUND(F133*I133,2)</f>
        <v>0</v>
      </c>
    </row>
    <row r="134" spans="1:10" ht="48.2" customHeight="1" x14ac:dyDescent="0.25">
      <c r="A134" s="1" t="s">
        <v>378</v>
      </c>
      <c r="B134" s="1" t="s">
        <v>34</v>
      </c>
      <c r="C134" s="1" t="s">
        <v>379</v>
      </c>
      <c r="D134" s="1" t="s">
        <v>380</v>
      </c>
      <c r="E134" s="1" t="s">
        <v>76</v>
      </c>
      <c r="F134" s="2">
        <v>0.23</v>
      </c>
      <c r="G134" s="3">
        <v>0</v>
      </c>
      <c r="H134" s="3"/>
      <c r="I134" s="2">
        <f>ROUND(G134*(1 + H134/100),2)</f>
        <v>0</v>
      </c>
      <c r="J134" s="2">
        <f>ROUND(F134*I134,2)</f>
        <v>0</v>
      </c>
    </row>
    <row r="135" spans="1:10" x14ac:dyDescent="0.25">
      <c r="A135" s="1" t="s">
        <v>381</v>
      </c>
      <c r="B135" s="1"/>
      <c r="C135" s="1"/>
      <c r="D135" s="1" t="s">
        <v>382</v>
      </c>
    </row>
    <row r="136" spans="1:10" ht="42.4" customHeight="1" x14ac:dyDescent="0.25">
      <c r="A136" s="1" t="s">
        <v>383</v>
      </c>
      <c r="B136" s="1" t="s">
        <v>34</v>
      </c>
      <c r="C136" s="1" t="s">
        <v>353</v>
      </c>
      <c r="D136" s="1" t="s">
        <v>354</v>
      </c>
      <c r="E136" s="1" t="s">
        <v>22</v>
      </c>
      <c r="F136" s="2">
        <v>0.89</v>
      </c>
      <c r="G136" s="3">
        <v>0</v>
      </c>
      <c r="H136" s="3"/>
      <c r="I136" s="2">
        <f>ROUND(G136*(1 + H136/100),2)</f>
        <v>0</v>
      </c>
      <c r="J136" s="2">
        <f>ROUND(F136*I136,2)</f>
        <v>0</v>
      </c>
    </row>
    <row r="137" spans="1:10" ht="55.35" customHeight="1" x14ac:dyDescent="0.25">
      <c r="A137" s="1" t="s">
        <v>384</v>
      </c>
      <c r="B137" s="1" t="s">
        <v>34</v>
      </c>
      <c r="C137" s="1" t="s">
        <v>385</v>
      </c>
      <c r="D137" s="1" t="s">
        <v>386</v>
      </c>
      <c r="E137" s="1" t="s">
        <v>128</v>
      </c>
      <c r="F137" s="2">
        <v>18.899999999999999</v>
      </c>
      <c r="G137" s="3">
        <v>0</v>
      </c>
      <c r="H137" s="3"/>
      <c r="I137" s="2">
        <f>ROUND(G137*(1 + H137/100),2)</f>
        <v>0</v>
      </c>
      <c r="J137" s="2">
        <f>ROUND(F137*I137,2)</f>
        <v>0</v>
      </c>
    </row>
    <row r="138" spans="1:10" ht="67.900000000000006" customHeight="1" x14ac:dyDescent="0.25">
      <c r="A138" s="1" t="s">
        <v>387</v>
      </c>
      <c r="B138" s="1" t="s">
        <v>34</v>
      </c>
      <c r="C138" s="1" t="s">
        <v>388</v>
      </c>
      <c r="D138" s="1" t="s">
        <v>389</v>
      </c>
      <c r="E138" s="1" t="s">
        <v>76</v>
      </c>
      <c r="F138" s="2">
        <v>0.18</v>
      </c>
      <c r="G138" s="3">
        <v>0</v>
      </c>
      <c r="H138" s="3"/>
      <c r="I138" s="2">
        <f>ROUND(G138*(1 + H138/100),2)</f>
        <v>0</v>
      </c>
      <c r="J138" s="2">
        <f>ROUND(F138*I138,2)</f>
        <v>0</v>
      </c>
    </row>
    <row r="139" spans="1:10" x14ac:dyDescent="0.25">
      <c r="A139" s="1" t="s">
        <v>390</v>
      </c>
      <c r="B139" s="1"/>
      <c r="C139" s="1"/>
      <c r="D139" s="1" t="s">
        <v>391</v>
      </c>
    </row>
    <row r="140" spans="1:10" ht="53.65" customHeight="1" x14ac:dyDescent="0.25">
      <c r="A140" s="1" t="s">
        <v>392</v>
      </c>
      <c r="B140" s="1" t="s">
        <v>34</v>
      </c>
      <c r="C140" s="1" t="s">
        <v>393</v>
      </c>
      <c r="D140" s="1" t="s">
        <v>394</v>
      </c>
      <c r="E140" s="1" t="s">
        <v>22</v>
      </c>
      <c r="F140" s="2">
        <v>4.32</v>
      </c>
      <c r="G140" s="3">
        <v>0</v>
      </c>
      <c r="H140" s="3"/>
      <c r="I140" s="2">
        <f t="shared" ref="I140:I145" si="18">ROUND(G140*(1 + H140/100),2)</f>
        <v>0</v>
      </c>
      <c r="J140" s="2">
        <f t="shared" ref="J140:J145" si="19">ROUND(F140*I140,2)</f>
        <v>0</v>
      </c>
    </row>
    <row r="141" spans="1:10" ht="79.7" customHeight="1" x14ac:dyDescent="0.25">
      <c r="A141" s="1" t="s">
        <v>395</v>
      </c>
      <c r="B141" s="1" t="s">
        <v>34</v>
      </c>
      <c r="C141" s="1" t="s">
        <v>396</v>
      </c>
      <c r="D141" s="1" t="s">
        <v>397</v>
      </c>
      <c r="E141" s="1" t="s">
        <v>22</v>
      </c>
      <c r="F141" s="2">
        <v>7.44</v>
      </c>
      <c r="G141" s="3">
        <v>0</v>
      </c>
      <c r="H141" s="3"/>
      <c r="I141" s="2">
        <f t="shared" si="18"/>
        <v>0</v>
      </c>
      <c r="J141" s="2">
        <f t="shared" si="19"/>
        <v>0</v>
      </c>
    </row>
    <row r="142" spans="1:10" ht="70.7" customHeight="1" x14ac:dyDescent="0.25">
      <c r="A142" s="1" t="s">
        <v>398</v>
      </c>
      <c r="B142" s="1" t="s">
        <v>34</v>
      </c>
      <c r="C142" s="1" t="s">
        <v>399</v>
      </c>
      <c r="D142" s="1" t="s">
        <v>400</v>
      </c>
      <c r="E142" s="1" t="s">
        <v>22</v>
      </c>
      <c r="F142" s="2">
        <v>7.44</v>
      </c>
      <c r="G142" s="3">
        <v>0</v>
      </c>
      <c r="H142" s="3"/>
      <c r="I142" s="2">
        <f t="shared" si="18"/>
        <v>0</v>
      </c>
      <c r="J142" s="2">
        <f t="shared" si="19"/>
        <v>0</v>
      </c>
    </row>
    <row r="143" spans="1:10" ht="35.65" customHeight="1" x14ac:dyDescent="0.25">
      <c r="A143" s="1" t="s">
        <v>401</v>
      </c>
      <c r="B143" s="1" t="s">
        <v>19</v>
      </c>
      <c r="C143" s="1" t="s">
        <v>402</v>
      </c>
      <c r="D143" s="1" t="s">
        <v>403</v>
      </c>
      <c r="E143" s="1" t="s">
        <v>22</v>
      </c>
      <c r="F143" s="2">
        <v>7.44</v>
      </c>
      <c r="G143" s="3">
        <v>0</v>
      </c>
      <c r="H143" s="3"/>
      <c r="I143" s="2">
        <f t="shared" si="18"/>
        <v>0</v>
      </c>
      <c r="J143" s="2">
        <f t="shared" si="19"/>
        <v>0</v>
      </c>
    </row>
    <row r="144" spans="1:10" ht="32.85" customHeight="1" x14ac:dyDescent="0.25">
      <c r="A144" s="1" t="s">
        <v>404</v>
      </c>
      <c r="B144" s="1" t="s">
        <v>34</v>
      </c>
      <c r="C144" s="1" t="s">
        <v>405</v>
      </c>
      <c r="D144" s="1" t="s">
        <v>406</v>
      </c>
      <c r="E144" s="1" t="s">
        <v>22</v>
      </c>
      <c r="F144" s="2">
        <v>14.88</v>
      </c>
      <c r="G144" s="3">
        <v>0</v>
      </c>
      <c r="H144" s="3"/>
      <c r="I144" s="2">
        <f t="shared" si="18"/>
        <v>0</v>
      </c>
      <c r="J144" s="2">
        <f t="shared" si="19"/>
        <v>0</v>
      </c>
    </row>
    <row r="145" spans="1:10" ht="37.9" customHeight="1" x14ac:dyDescent="0.25">
      <c r="A145" s="1" t="s">
        <v>407</v>
      </c>
      <c r="B145" s="1" t="s">
        <v>34</v>
      </c>
      <c r="C145" s="1" t="s">
        <v>408</v>
      </c>
      <c r="D145" s="1" t="s">
        <v>409</v>
      </c>
      <c r="E145" s="1" t="s">
        <v>22</v>
      </c>
      <c r="F145" s="2">
        <v>7.44</v>
      </c>
      <c r="G145" s="3">
        <v>0</v>
      </c>
      <c r="H145" s="3"/>
      <c r="I145" s="2">
        <f t="shared" si="18"/>
        <v>0</v>
      </c>
      <c r="J145" s="2">
        <f t="shared" si="19"/>
        <v>0</v>
      </c>
    </row>
    <row r="146" spans="1:10" x14ac:dyDescent="0.25">
      <c r="A146" s="1" t="s">
        <v>410</v>
      </c>
      <c r="B146" s="1"/>
      <c r="C146" s="1"/>
      <c r="D146" s="1" t="s">
        <v>411</v>
      </c>
    </row>
    <row r="147" spans="1:10" x14ac:dyDescent="0.25">
      <c r="A147" s="1" t="s">
        <v>412</v>
      </c>
      <c r="B147" s="1"/>
      <c r="C147" s="1"/>
      <c r="D147" s="1" t="s">
        <v>413</v>
      </c>
    </row>
    <row r="148" spans="1:10" ht="42.4" customHeight="1" x14ac:dyDescent="0.25">
      <c r="A148" s="1" t="s">
        <v>414</v>
      </c>
      <c r="B148" s="1" t="s">
        <v>34</v>
      </c>
      <c r="C148" s="1" t="s">
        <v>415</v>
      </c>
      <c r="D148" s="1" t="s">
        <v>416</v>
      </c>
      <c r="E148" s="1" t="s">
        <v>50</v>
      </c>
      <c r="F148" s="2">
        <v>1</v>
      </c>
      <c r="G148" s="3">
        <v>0</v>
      </c>
      <c r="H148" s="3"/>
      <c r="I148" s="2">
        <f t="shared" ref="I148:I153" si="20">ROUND(G148*(1 + H148/100),2)</f>
        <v>0</v>
      </c>
      <c r="J148" s="2">
        <f t="shared" ref="J148:J153" si="21">ROUND(F148*I148,2)</f>
        <v>0</v>
      </c>
    </row>
    <row r="149" spans="1:10" ht="38.65" customHeight="1" x14ac:dyDescent="0.25">
      <c r="A149" s="1" t="s">
        <v>417</v>
      </c>
      <c r="B149" s="1" t="s">
        <v>34</v>
      </c>
      <c r="C149" s="1" t="s">
        <v>418</v>
      </c>
      <c r="D149" s="1" t="s">
        <v>419</v>
      </c>
      <c r="E149" s="1" t="s">
        <v>50</v>
      </c>
      <c r="F149" s="2">
        <v>1</v>
      </c>
      <c r="G149" s="3">
        <v>0</v>
      </c>
      <c r="H149" s="3"/>
      <c r="I149" s="2">
        <f t="shared" si="20"/>
        <v>0</v>
      </c>
      <c r="J149" s="2">
        <f t="shared" si="21"/>
        <v>0</v>
      </c>
    </row>
    <row r="150" spans="1:10" ht="36" customHeight="1" x14ac:dyDescent="0.25">
      <c r="A150" s="1" t="s">
        <v>420</v>
      </c>
      <c r="B150" s="1" t="s">
        <v>19</v>
      </c>
      <c r="C150" s="1" t="s">
        <v>421</v>
      </c>
      <c r="D150" s="1" t="s">
        <v>422</v>
      </c>
      <c r="E150" s="1" t="s">
        <v>54</v>
      </c>
      <c r="F150" s="2">
        <v>15</v>
      </c>
      <c r="G150" s="3">
        <v>0</v>
      </c>
      <c r="H150" s="3"/>
      <c r="I150" s="2">
        <f t="shared" si="20"/>
        <v>0</v>
      </c>
      <c r="J150" s="2">
        <f t="shared" si="21"/>
        <v>0</v>
      </c>
    </row>
    <row r="151" spans="1:10" ht="35.1" customHeight="1" x14ac:dyDescent="0.25">
      <c r="A151" s="1" t="s">
        <v>423</v>
      </c>
      <c r="B151" s="1" t="s">
        <v>19</v>
      </c>
      <c r="C151" s="1" t="s">
        <v>424</v>
      </c>
      <c r="D151" s="1" t="s">
        <v>425</v>
      </c>
      <c r="E151" s="1" t="s">
        <v>50</v>
      </c>
      <c r="F151" s="2">
        <v>4</v>
      </c>
      <c r="G151" s="3">
        <v>0</v>
      </c>
      <c r="H151" s="3"/>
      <c r="I151" s="2">
        <f t="shared" si="20"/>
        <v>0</v>
      </c>
      <c r="J151" s="2">
        <f t="shared" si="21"/>
        <v>0</v>
      </c>
    </row>
    <row r="152" spans="1:10" ht="54.95" customHeight="1" x14ac:dyDescent="0.25">
      <c r="A152" s="1" t="s">
        <v>426</v>
      </c>
      <c r="B152" s="1" t="s">
        <v>19</v>
      </c>
      <c r="C152" s="1" t="s">
        <v>427</v>
      </c>
      <c r="D152" s="1" t="s">
        <v>428</v>
      </c>
      <c r="E152" s="1" t="s">
        <v>43</v>
      </c>
      <c r="F152" s="2">
        <v>1</v>
      </c>
      <c r="G152" s="3">
        <v>0</v>
      </c>
      <c r="H152" s="3"/>
      <c r="I152" s="2">
        <f t="shared" si="20"/>
        <v>0</v>
      </c>
      <c r="J152" s="2">
        <f t="shared" si="21"/>
        <v>0</v>
      </c>
    </row>
    <row r="153" spans="1:10" ht="48.2" customHeight="1" x14ac:dyDescent="0.25">
      <c r="A153" s="1" t="s">
        <v>429</v>
      </c>
      <c r="B153" s="1" t="s">
        <v>19</v>
      </c>
      <c r="C153" s="1" t="s">
        <v>430</v>
      </c>
      <c r="D153" s="1" t="s">
        <v>431</v>
      </c>
      <c r="E153" s="1" t="s">
        <v>50</v>
      </c>
      <c r="F153" s="2">
        <v>1</v>
      </c>
      <c r="G153" s="3">
        <v>0</v>
      </c>
      <c r="H153" s="3"/>
      <c r="I153" s="2">
        <f t="shared" si="20"/>
        <v>0</v>
      </c>
      <c r="J153" s="2">
        <f t="shared" si="21"/>
        <v>0</v>
      </c>
    </row>
    <row r="154" spans="1:10" x14ac:dyDescent="0.25">
      <c r="A154" s="1" t="s">
        <v>432</v>
      </c>
      <c r="B154" s="1"/>
      <c r="C154" s="1"/>
      <c r="D154" s="1" t="s">
        <v>433</v>
      </c>
    </row>
    <row r="155" spans="1:10" ht="85.5" customHeight="1" x14ac:dyDescent="0.25">
      <c r="A155" s="1" t="s">
        <v>434</v>
      </c>
      <c r="B155" s="1" t="s">
        <v>19</v>
      </c>
      <c r="C155" s="1" t="s">
        <v>435</v>
      </c>
      <c r="D155" s="1" t="s">
        <v>436</v>
      </c>
      <c r="E155" s="1" t="s">
        <v>43</v>
      </c>
      <c r="F155" s="2">
        <v>1</v>
      </c>
      <c r="G155" s="3">
        <v>0</v>
      </c>
      <c r="H155" s="3"/>
      <c r="I155" s="2">
        <f t="shared" ref="I155:I165" si="22">ROUND(G155*(1 + H155/100),2)</f>
        <v>0</v>
      </c>
      <c r="J155" s="2">
        <f t="shared" ref="J155:J165" si="23">ROUND(F155*I155,2)</f>
        <v>0</v>
      </c>
    </row>
    <row r="156" spans="1:10" ht="29.65" customHeight="1" x14ac:dyDescent="0.25">
      <c r="A156" s="1" t="s">
        <v>437</v>
      </c>
      <c r="B156" s="1" t="s">
        <v>19</v>
      </c>
      <c r="C156" s="1" t="s">
        <v>438</v>
      </c>
      <c r="D156" s="1" t="s">
        <v>439</v>
      </c>
      <c r="E156" s="1" t="s">
        <v>54</v>
      </c>
      <c r="F156" s="2">
        <v>6</v>
      </c>
      <c r="G156" s="3">
        <v>0</v>
      </c>
      <c r="H156" s="3"/>
      <c r="I156" s="2">
        <f t="shared" si="22"/>
        <v>0</v>
      </c>
      <c r="J156" s="2">
        <f t="shared" si="23"/>
        <v>0</v>
      </c>
    </row>
    <row r="157" spans="1:10" ht="70.7" customHeight="1" x14ac:dyDescent="0.25">
      <c r="A157" s="1" t="s">
        <v>440</v>
      </c>
      <c r="B157" s="1" t="s">
        <v>34</v>
      </c>
      <c r="C157" s="1" t="s">
        <v>441</v>
      </c>
      <c r="D157" s="1" t="s">
        <v>442</v>
      </c>
      <c r="E157" s="1" t="s">
        <v>50</v>
      </c>
      <c r="F157" s="2">
        <v>2</v>
      </c>
      <c r="G157" s="3">
        <v>0</v>
      </c>
      <c r="H157" s="3"/>
      <c r="I157" s="2">
        <f t="shared" si="22"/>
        <v>0</v>
      </c>
      <c r="J157" s="2">
        <f t="shared" si="23"/>
        <v>0</v>
      </c>
    </row>
    <row r="158" spans="1:10" ht="64.900000000000006" customHeight="1" x14ac:dyDescent="0.25">
      <c r="A158" s="1" t="s">
        <v>443</v>
      </c>
      <c r="B158" s="1" t="s">
        <v>34</v>
      </c>
      <c r="C158" s="1" t="s">
        <v>444</v>
      </c>
      <c r="D158" s="1" t="s">
        <v>445</v>
      </c>
      <c r="E158" s="1" t="s">
        <v>54</v>
      </c>
      <c r="F158" s="2">
        <v>6</v>
      </c>
      <c r="G158" s="3">
        <v>0</v>
      </c>
      <c r="H158" s="3"/>
      <c r="I158" s="2">
        <f t="shared" si="22"/>
        <v>0</v>
      </c>
      <c r="J158" s="2">
        <f t="shared" si="23"/>
        <v>0</v>
      </c>
    </row>
    <row r="159" spans="1:10" ht="51.4" customHeight="1" x14ac:dyDescent="0.25">
      <c r="A159" s="1" t="s">
        <v>446</v>
      </c>
      <c r="B159" s="1" t="s">
        <v>19</v>
      </c>
      <c r="C159" s="1" t="s">
        <v>447</v>
      </c>
      <c r="D159" s="1" t="s">
        <v>448</v>
      </c>
      <c r="E159" s="1" t="s">
        <v>43</v>
      </c>
      <c r="F159" s="2">
        <v>2</v>
      </c>
      <c r="G159" s="3">
        <v>0</v>
      </c>
      <c r="H159" s="3"/>
      <c r="I159" s="2">
        <f t="shared" si="22"/>
        <v>0</v>
      </c>
      <c r="J159" s="2">
        <f t="shared" si="23"/>
        <v>0</v>
      </c>
    </row>
    <row r="160" spans="1:10" ht="35.1" customHeight="1" x14ac:dyDescent="0.25">
      <c r="A160" s="1" t="s">
        <v>449</v>
      </c>
      <c r="B160" s="1" t="s">
        <v>19</v>
      </c>
      <c r="C160" s="1" t="s">
        <v>450</v>
      </c>
      <c r="D160" s="1" t="s">
        <v>451</v>
      </c>
      <c r="E160" s="1" t="s">
        <v>124</v>
      </c>
      <c r="F160" s="2">
        <v>1.95</v>
      </c>
      <c r="G160" s="3">
        <v>0</v>
      </c>
      <c r="H160" s="3"/>
      <c r="I160" s="2">
        <f t="shared" si="22"/>
        <v>0</v>
      </c>
      <c r="J160" s="2">
        <f t="shared" si="23"/>
        <v>0</v>
      </c>
    </row>
    <row r="161" spans="1:10" ht="43.7" customHeight="1" x14ac:dyDescent="0.25">
      <c r="A161" s="1" t="s">
        <v>452</v>
      </c>
      <c r="B161" s="1" t="s">
        <v>19</v>
      </c>
      <c r="C161" s="1" t="s">
        <v>453</v>
      </c>
      <c r="D161" s="1" t="s">
        <v>454</v>
      </c>
      <c r="E161" s="1" t="s">
        <v>43</v>
      </c>
      <c r="F161" s="2">
        <v>1</v>
      </c>
      <c r="G161" s="3">
        <v>0</v>
      </c>
      <c r="H161" s="3"/>
      <c r="I161" s="2">
        <f t="shared" si="22"/>
        <v>0</v>
      </c>
      <c r="J161" s="2">
        <f t="shared" si="23"/>
        <v>0</v>
      </c>
    </row>
    <row r="162" spans="1:10" x14ac:dyDescent="0.25">
      <c r="A162" s="1" t="s">
        <v>455</v>
      </c>
      <c r="B162" s="1" t="s">
        <v>34</v>
      </c>
      <c r="C162" s="1" t="s">
        <v>456</v>
      </c>
      <c r="D162" s="1" t="s">
        <v>457</v>
      </c>
      <c r="E162" s="1" t="s">
        <v>76</v>
      </c>
      <c r="F162" s="2">
        <v>5.28</v>
      </c>
      <c r="G162" s="3">
        <v>0</v>
      </c>
      <c r="H162" s="3"/>
      <c r="I162" s="2">
        <f t="shared" si="22"/>
        <v>0</v>
      </c>
      <c r="J162" s="2">
        <f t="shared" si="23"/>
        <v>0</v>
      </c>
    </row>
    <row r="163" spans="1:10" ht="25.15" customHeight="1" x14ac:dyDescent="0.25">
      <c r="A163" s="1" t="s">
        <v>458</v>
      </c>
      <c r="B163" s="1" t="s">
        <v>34</v>
      </c>
      <c r="C163" s="1" t="s">
        <v>459</v>
      </c>
      <c r="D163" s="1" t="s">
        <v>460</v>
      </c>
      <c r="E163" s="1" t="s">
        <v>76</v>
      </c>
      <c r="F163" s="2">
        <v>2.67</v>
      </c>
      <c r="G163" s="3">
        <v>0</v>
      </c>
      <c r="H163" s="3"/>
      <c r="I163" s="2">
        <f t="shared" si="22"/>
        <v>0</v>
      </c>
      <c r="J163" s="2">
        <f t="shared" si="23"/>
        <v>0</v>
      </c>
    </row>
    <row r="164" spans="1:10" ht="68.45" customHeight="1" x14ac:dyDescent="0.25">
      <c r="A164" s="1" t="s">
        <v>461</v>
      </c>
      <c r="B164" s="1" t="s">
        <v>34</v>
      </c>
      <c r="C164" s="1" t="s">
        <v>462</v>
      </c>
      <c r="D164" s="1" t="s">
        <v>463</v>
      </c>
      <c r="E164" s="1" t="s">
        <v>76</v>
      </c>
      <c r="F164" s="2">
        <v>0.44</v>
      </c>
      <c r="G164" s="3">
        <v>0</v>
      </c>
      <c r="H164" s="3"/>
      <c r="I164" s="2">
        <f t="shared" si="22"/>
        <v>0</v>
      </c>
      <c r="J164" s="2">
        <f t="shared" si="23"/>
        <v>0</v>
      </c>
    </row>
    <row r="165" spans="1:10" ht="27.4" customHeight="1" x14ac:dyDescent="0.25">
      <c r="A165" s="1" t="s">
        <v>464</v>
      </c>
      <c r="B165" s="1" t="s">
        <v>19</v>
      </c>
      <c r="C165" s="1" t="s">
        <v>465</v>
      </c>
      <c r="D165" s="1" t="s">
        <v>466</v>
      </c>
      <c r="E165" s="1" t="s">
        <v>76</v>
      </c>
      <c r="F165" s="2">
        <v>1.65</v>
      </c>
      <c r="G165" s="3">
        <v>0</v>
      </c>
      <c r="H165" s="3"/>
      <c r="I165" s="2">
        <f t="shared" si="22"/>
        <v>0</v>
      </c>
      <c r="J165" s="2">
        <f t="shared" si="23"/>
        <v>0</v>
      </c>
    </row>
    <row r="166" spans="1:10" x14ac:dyDescent="0.25">
      <c r="A166" s="1" t="s">
        <v>467</v>
      </c>
      <c r="B166" s="1"/>
      <c r="C166" s="1"/>
      <c r="D166" s="1" t="s">
        <v>468</v>
      </c>
    </row>
    <row r="167" spans="1:10" ht="40.15" customHeight="1" x14ac:dyDescent="0.25">
      <c r="A167" s="1" t="s">
        <v>469</v>
      </c>
      <c r="B167" s="1" t="s">
        <v>34</v>
      </c>
      <c r="C167" s="1" t="s">
        <v>470</v>
      </c>
      <c r="D167" s="1" t="s">
        <v>471</v>
      </c>
      <c r="E167" s="1" t="s">
        <v>50</v>
      </c>
      <c r="F167" s="2">
        <v>5</v>
      </c>
      <c r="G167" s="3">
        <v>0</v>
      </c>
      <c r="H167" s="3"/>
      <c r="I167" s="2">
        <f>ROUND(G167*(1 + H167/100),2)</f>
        <v>0</v>
      </c>
      <c r="J167" s="2">
        <f>ROUND(F167*I167,2)</f>
        <v>0</v>
      </c>
    </row>
    <row r="168" spans="1:10" ht="52.15" customHeight="1" x14ac:dyDescent="0.25">
      <c r="A168" s="1" t="s">
        <v>472</v>
      </c>
      <c r="B168" s="1" t="s">
        <v>19</v>
      </c>
      <c r="C168" s="1" t="s">
        <v>473</v>
      </c>
      <c r="D168" s="1" t="s">
        <v>474</v>
      </c>
      <c r="E168" s="1" t="s">
        <v>43</v>
      </c>
      <c r="F168" s="2">
        <v>5</v>
      </c>
      <c r="G168" s="3">
        <v>0</v>
      </c>
      <c r="H168" s="3"/>
      <c r="I168" s="2">
        <f>ROUND(G168*(1 + H168/100),2)</f>
        <v>0</v>
      </c>
      <c r="J168" s="2">
        <f>ROUND(F168*I168,2)</f>
        <v>0</v>
      </c>
    </row>
    <row r="169" spans="1:10" ht="20.65" customHeight="1" x14ac:dyDescent="0.25">
      <c r="A169" s="1" t="s">
        <v>475</v>
      </c>
      <c r="B169" s="1" t="s">
        <v>19</v>
      </c>
      <c r="C169" s="1" t="s">
        <v>476</v>
      </c>
      <c r="D169" s="1" t="s">
        <v>477</v>
      </c>
      <c r="E169" s="1" t="s">
        <v>124</v>
      </c>
      <c r="F169" s="2">
        <v>16</v>
      </c>
      <c r="G169" s="3">
        <v>0</v>
      </c>
      <c r="H169" s="3"/>
      <c r="I169" s="2">
        <f>ROUND(G169*(1 + H169/100),2)</f>
        <v>0</v>
      </c>
      <c r="J169" s="2">
        <f>ROUND(F169*I169,2)</f>
        <v>0</v>
      </c>
    </row>
    <row r="170" spans="1:10" ht="60.75" customHeight="1" x14ac:dyDescent="0.25">
      <c r="A170" s="1" t="s">
        <v>478</v>
      </c>
      <c r="B170" s="1" t="s">
        <v>19</v>
      </c>
      <c r="C170" s="1" t="s">
        <v>479</v>
      </c>
      <c r="D170" s="1" t="s">
        <v>480</v>
      </c>
      <c r="E170" s="1" t="s">
        <v>481</v>
      </c>
      <c r="F170" s="2">
        <v>1</v>
      </c>
      <c r="G170" s="3">
        <v>0</v>
      </c>
      <c r="H170" s="3"/>
      <c r="I170" s="2">
        <f>ROUND(G170*(1 + H170/100),2)</f>
        <v>0</v>
      </c>
      <c r="J170" s="2">
        <f>ROUND(F170*I170,2)</f>
        <v>0</v>
      </c>
    </row>
    <row r="171" spans="1:10" ht="19.899999999999999" customHeight="1" x14ac:dyDescent="0.25">
      <c r="A171" s="1" t="s">
        <v>482</v>
      </c>
      <c r="B171" s="1"/>
      <c r="C171" s="1"/>
      <c r="D171" s="1" t="s">
        <v>483</v>
      </c>
    </row>
    <row r="172" spans="1:10" ht="45.95" customHeight="1" x14ac:dyDescent="0.25">
      <c r="A172" s="1" t="s">
        <v>484</v>
      </c>
      <c r="B172" s="1" t="s">
        <v>19</v>
      </c>
      <c r="C172" s="1" t="s">
        <v>485</v>
      </c>
      <c r="D172" s="1" t="s">
        <v>486</v>
      </c>
      <c r="E172" s="1" t="s">
        <v>43</v>
      </c>
      <c r="F172" s="2">
        <v>1</v>
      </c>
      <c r="G172" s="3">
        <v>0</v>
      </c>
      <c r="H172" s="3"/>
      <c r="I172" s="2">
        <f t="shared" ref="I172:I179" si="24">ROUND(G172*(1 + H172/100),2)</f>
        <v>0</v>
      </c>
      <c r="J172" s="2">
        <f t="shared" ref="J172:J179" si="25">ROUND(F172*I172,2)</f>
        <v>0</v>
      </c>
    </row>
    <row r="173" spans="1:10" ht="30.6" customHeight="1" x14ac:dyDescent="0.25">
      <c r="A173" s="1" t="s">
        <v>487</v>
      </c>
      <c r="B173" s="1" t="s">
        <v>19</v>
      </c>
      <c r="C173" s="1" t="s">
        <v>488</v>
      </c>
      <c r="D173" s="1" t="s">
        <v>489</v>
      </c>
      <c r="E173" s="1" t="s">
        <v>50</v>
      </c>
      <c r="F173" s="2">
        <v>3</v>
      </c>
      <c r="G173" s="3">
        <v>0</v>
      </c>
      <c r="H173" s="3"/>
      <c r="I173" s="2">
        <f t="shared" si="24"/>
        <v>0</v>
      </c>
      <c r="J173" s="2">
        <f t="shared" si="25"/>
        <v>0</v>
      </c>
    </row>
    <row r="174" spans="1:10" ht="28.9" customHeight="1" x14ac:dyDescent="0.25">
      <c r="A174" s="1" t="s">
        <v>490</v>
      </c>
      <c r="B174" s="1" t="s">
        <v>19</v>
      </c>
      <c r="C174" s="1" t="s">
        <v>491</v>
      </c>
      <c r="D174" s="1" t="s">
        <v>492</v>
      </c>
      <c r="E174" s="1" t="s">
        <v>43</v>
      </c>
      <c r="F174" s="2">
        <v>1</v>
      </c>
      <c r="G174" s="3">
        <v>0</v>
      </c>
      <c r="H174" s="3"/>
      <c r="I174" s="2">
        <f t="shared" si="24"/>
        <v>0</v>
      </c>
      <c r="J174" s="2">
        <f t="shared" si="25"/>
        <v>0</v>
      </c>
    </row>
    <row r="175" spans="1:10" ht="53.65" customHeight="1" x14ac:dyDescent="0.25">
      <c r="A175" s="1" t="s">
        <v>493</v>
      </c>
      <c r="B175" s="1" t="s">
        <v>19</v>
      </c>
      <c r="C175" s="1" t="s">
        <v>494</v>
      </c>
      <c r="D175" s="1" t="s">
        <v>495</v>
      </c>
      <c r="E175" s="1" t="s">
        <v>54</v>
      </c>
      <c r="F175" s="2">
        <v>2</v>
      </c>
      <c r="G175" s="3">
        <v>0</v>
      </c>
      <c r="H175" s="3"/>
      <c r="I175" s="2">
        <f t="shared" si="24"/>
        <v>0</v>
      </c>
      <c r="J175" s="2">
        <f t="shared" si="25"/>
        <v>0</v>
      </c>
    </row>
    <row r="176" spans="1:10" ht="55.9" customHeight="1" x14ac:dyDescent="0.25">
      <c r="A176" s="1" t="s">
        <v>496</v>
      </c>
      <c r="B176" s="1" t="s">
        <v>19</v>
      </c>
      <c r="C176" s="1" t="s">
        <v>497</v>
      </c>
      <c r="D176" s="1" t="s">
        <v>498</v>
      </c>
      <c r="E176" s="1" t="s">
        <v>50</v>
      </c>
      <c r="F176" s="2">
        <v>1</v>
      </c>
      <c r="G176" s="3">
        <v>0</v>
      </c>
      <c r="H176" s="3"/>
      <c r="I176" s="2">
        <f t="shared" si="24"/>
        <v>0</v>
      </c>
      <c r="J176" s="2">
        <f t="shared" si="25"/>
        <v>0</v>
      </c>
    </row>
    <row r="177" spans="1:10" ht="37.9" customHeight="1" x14ac:dyDescent="0.25">
      <c r="A177" s="1" t="s">
        <v>499</v>
      </c>
      <c r="B177" s="1" t="s">
        <v>19</v>
      </c>
      <c r="C177" s="1" t="s">
        <v>500</v>
      </c>
      <c r="D177" s="1" t="s">
        <v>501</v>
      </c>
      <c r="E177" s="1" t="s">
        <v>50</v>
      </c>
      <c r="F177" s="2">
        <v>12</v>
      </c>
      <c r="G177" s="3">
        <v>0</v>
      </c>
      <c r="H177" s="3"/>
      <c r="I177" s="2">
        <f t="shared" si="24"/>
        <v>0</v>
      </c>
      <c r="J177" s="2">
        <f t="shared" si="25"/>
        <v>0</v>
      </c>
    </row>
    <row r="178" spans="1:10" ht="34.700000000000003" customHeight="1" x14ac:dyDescent="0.25">
      <c r="A178" s="1" t="s">
        <v>502</v>
      </c>
      <c r="B178" s="1" t="s">
        <v>19</v>
      </c>
      <c r="C178" s="1" t="s">
        <v>503</v>
      </c>
      <c r="D178" s="1" t="s">
        <v>504</v>
      </c>
      <c r="E178" s="1" t="s">
        <v>50</v>
      </c>
      <c r="F178" s="2">
        <v>3</v>
      </c>
      <c r="G178" s="3">
        <v>0</v>
      </c>
      <c r="H178" s="3"/>
      <c r="I178" s="2">
        <f t="shared" si="24"/>
        <v>0</v>
      </c>
      <c r="J178" s="2">
        <f t="shared" si="25"/>
        <v>0</v>
      </c>
    </row>
    <row r="179" spans="1:10" ht="20.65" customHeight="1" x14ac:dyDescent="0.25">
      <c r="A179" s="1" t="s">
        <v>505</v>
      </c>
      <c r="B179" s="1" t="s">
        <v>19</v>
      </c>
      <c r="C179" s="1" t="s">
        <v>506</v>
      </c>
      <c r="D179" s="1" t="s">
        <v>507</v>
      </c>
      <c r="E179" s="1" t="s">
        <v>508</v>
      </c>
      <c r="F179" s="2">
        <v>0.7</v>
      </c>
      <c r="G179" s="3">
        <v>0</v>
      </c>
      <c r="H179" s="3"/>
      <c r="I179" s="2">
        <f t="shared" si="24"/>
        <v>0</v>
      </c>
      <c r="J179" s="2">
        <f t="shared" si="25"/>
        <v>0</v>
      </c>
    </row>
    <row r="180" spans="1:10" x14ac:dyDescent="0.25">
      <c r="A180" s="1" t="s">
        <v>509</v>
      </c>
      <c r="B180" s="1"/>
      <c r="C180" s="1"/>
      <c r="D180" s="1" t="s">
        <v>510</v>
      </c>
    </row>
    <row r="181" spans="1:10" ht="23.85" customHeight="1" x14ac:dyDescent="0.25">
      <c r="A181" s="1" t="s">
        <v>511</v>
      </c>
      <c r="B181" s="1"/>
      <c r="C181" s="1"/>
      <c r="D181" s="1" t="s">
        <v>512</v>
      </c>
    </row>
    <row r="182" spans="1:10" ht="37.9" customHeight="1" x14ac:dyDescent="0.25">
      <c r="A182" s="1" t="s">
        <v>513</v>
      </c>
      <c r="B182" s="1" t="s">
        <v>19</v>
      </c>
      <c r="C182" s="1" t="s">
        <v>514</v>
      </c>
      <c r="D182" s="1" t="s">
        <v>515</v>
      </c>
      <c r="E182" s="1" t="s">
        <v>43</v>
      </c>
      <c r="F182" s="2">
        <v>1</v>
      </c>
      <c r="G182" s="3">
        <v>0</v>
      </c>
      <c r="H182" s="3"/>
      <c r="I182" s="2">
        <f t="shared" ref="I182:I217" si="26">ROUND(G182*(1 + H182/100),2)</f>
        <v>0</v>
      </c>
      <c r="J182" s="2">
        <f t="shared" ref="J182:J217" si="27">ROUND(F182*I182,2)</f>
        <v>0</v>
      </c>
    </row>
    <row r="183" spans="1:10" ht="34.700000000000003" customHeight="1" x14ac:dyDescent="0.25">
      <c r="A183" s="1" t="s">
        <v>516</v>
      </c>
      <c r="B183" s="1" t="s">
        <v>19</v>
      </c>
      <c r="C183" s="1" t="s">
        <v>517</v>
      </c>
      <c r="D183" s="1" t="s">
        <v>518</v>
      </c>
      <c r="E183" s="1" t="s">
        <v>50</v>
      </c>
      <c r="F183" s="2">
        <v>3</v>
      </c>
      <c r="G183" s="3">
        <v>0</v>
      </c>
      <c r="H183" s="3"/>
      <c r="I183" s="2">
        <f t="shared" si="26"/>
        <v>0</v>
      </c>
      <c r="J183" s="2">
        <f t="shared" si="27"/>
        <v>0</v>
      </c>
    </row>
    <row r="184" spans="1:10" ht="61.7" customHeight="1" x14ac:dyDescent="0.25">
      <c r="A184" s="1" t="s">
        <v>519</v>
      </c>
      <c r="B184" s="1" t="s">
        <v>19</v>
      </c>
      <c r="C184" s="1" t="s">
        <v>520</v>
      </c>
      <c r="D184" s="1" t="s">
        <v>521</v>
      </c>
      <c r="E184" s="1" t="s">
        <v>50</v>
      </c>
      <c r="F184" s="2">
        <v>1</v>
      </c>
      <c r="G184" s="3">
        <v>0</v>
      </c>
      <c r="H184" s="3"/>
      <c r="I184" s="2">
        <f t="shared" si="26"/>
        <v>0</v>
      </c>
      <c r="J184" s="2">
        <f t="shared" si="27"/>
        <v>0</v>
      </c>
    </row>
    <row r="185" spans="1:10" ht="33.75" customHeight="1" x14ac:dyDescent="0.25">
      <c r="A185" s="1" t="s">
        <v>522</v>
      </c>
      <c r="B185" s="1" t="s">
        <v>19</v>
      </c>
      <c r="C185" s="1" t="s">
        <v>523</v>
      </c>
      <c r="D185" s="1" t="s">
        <v>524</v>
      </c>
      <c r="E185" s="1" t="s">
        <v>50</v>
      </c>
      <c r="F185" s="2">
        <v>4</v>
      </c>
      <c r="G185" s="3">
        <v>0</v>
      </c>
      <c r="H185" s="3"/>
      <c r="I185" s="2">
        <f t="shared" si="26"/>
        <v>0</v>
      </c>
      <c r="J185" s="2">
        <f t="shared" si="27"/>
        <v>0</v>
      </c>
    </row>
    <row r="186" spans="1:10" ht="66.2" customHeight="1" x14ac:dyDescent="0.25">
      <c r="A186" s="1" t="s">
        <v>525</v>
      </c>
      <c r="B186" s="1" t="s">
        <v>34</v>
      </c>
      <c r="C186" s="1" t="s">
        <v>526</v>
      </c>
      <c r="D186" s="1" t="s">
        <v>527</v>
      </c>
      <c r="E186" s="1" t="s">
        <v>54</v>
      </c>
      <c r="F186" s="2">
        <v>45</v>
      </c>
      <c r="G186" s="3">
        <v>0</v>
      </c>
      <c r="H186" s="3"/>
      <c r="I186" s="2">
        <f t="shared" si="26"/>
        <v>0</v>
      </c>
      <c r="J186" s="2">
        <f t="shared" si="27"/>
        <v>0</v>
      </c>
    </row>
    <row r="187" spans="1:10" ht="32.85" customHeight="1" x14ac:dyDescent="0.25">
      <c r="A187" s="1" t="s">
        <v>528</v>
      </c>
      <c r="B187" s="1" t="s">
        <v>34</v>
      </c>
      <c r="C187" s="1" t="s">
        <v>529</v>
      </c>
      <c r="D187" s="1" t="s">
        <v>530</v>
      </c>
      <c r="E187" s="1" t="s">
        <v>50</v>
      </c>
      <c r="F187" s="2">
        <v>10</v>
      </c>
      <c r="G187" s="3">
        <v>0</v>
      </c>
      <c r="H187" s="3"/>
      <c r="I187" s="2">
        <f t="shared" si="26"/>
        <v>0</v>
      </c>
      <c r="J187" s="2">
        <f t="shared" si="27"/>
        <v>0</v>
      </c>
    </row>
    <row r="188" spans="1:10" ht="67.900000000000006" customHeight="1" x14ac:dyDescent="0.25">
      <c r="A188" s="1" t="s">
        <v>531</v>
      </c>
      <c r="B188" s="1" t="s">
        <v>34</v>
      </c>
      <c r="C188" s="1" t="s">
        <v>532</v>
      </c>
      <c r="D188" s="1" t="s">
        <v>533</v>
      </c>
      <c r="E188" s="1" t="s">
        <v>50</v>
      </c>
      <c r="F188" s="2">
        <v>15</v>
      </c>
      <c r="G188" s="3">
        <v>0</v>
      </c>
      <c r="H188" s="3"/>
      <c r="I188" s="2">
        <f t="shared" si="26"/>
        <v>0</v>
      </c>
      <c r="J188" s="2">
        <f t="shared" si="27"/>
        <v>0</v>
      </c>
    </row>
    <row r="189" spans="1:10" ht="34.15" customHeight="1" x14ac:dyDescent="0.25">
      <c r="A189" s="1" t="s">
        <v>534</v>
      </c>
      <c r="B189" s="1" t="s">
        <v>19</v>
      </c>
      <c r="C189" s="1" t="s">
        <v>535</v>
      </c>
      <c r="D189" s="1" t="s">
        <v>536</v>
      </c>
      <c r="E189" s="1" t="s">
        <v>50</v>
      </c>
      <c r="F189" s="2">
        <v>45</v>
      </c>
      <c r="G189" s="3">
        <v>0</v>
      </c>
      <c r="H189" s="3"/>
      <c r="I189" s="2">
        <f t="shared" si="26"/>
        <v>0</v>
      </c>
      <c r="J189" s="2">
        <f t="shared" si="27"/>
        <v>0</v>
      </c>
    </row>
    <row r="190" spans="1:10" ht="66.599999999999994" customHeight="1" x14ac:dyDescent="0.25">
      <c r="A190" s="1" t="s">
        <v>537</v>
      </c>
      <c r="B190" s="1" t="s">
        <v>34</v>
      </c>
      <c r="C190" s="1" t="s">
        <v>538</v>
      </c>
      <c r="D190" s="1" t="s">
        <v>539</v>
      </c>
      <c r="E190" s="1" t="s">
        <v>54</v>
      </c>
      <c r="F190" s="2">
        <v>6</v>
      </c>
      <c r="G190" s="3">
        <v>0</v>
      </c>
      <c r="H190" s="3"/>
      <c r="I190" s="2">
        <f t="shared" si="26"/>
        <v>0</v>
      </c>
      <c r="J190" s="2">
        <f t="shared" si="27"/>
        <v>0</v>
      </c>
    </row>
    <row r="191" spans="1:10" ht="34.700000000000003" customHeight="1" x14ac:dyDescent="0.25">
      <c r="A191" s="1" t="s">
        <v>540</v>
      </c>
      <c r="B191" s="1" t="s">
        <v>19</v>
      </c>
      <c r="C191" s="1" t="s">
        <v>541</v>
      </c>
      <c r="D191" s="1" t="s">
        <v>542</v>
      </c>
      <c r="E191" s="1" t="s">
        <v>43</v>
      </c>
      <c r="F191" s="2">
        <v>2</v>
      </c>
      <c r="G191" s="3">
        <v>0</v>
      </c>
      <c r="H191" s="3"/>
      <c r="I191" s="2">
        <f t="shared" si="26"/>
        <v>0</v>
      </c>
      <c r="J191" s="2">
        <f t="shared" si="27"/>
        <v>0</v>
      </c>
    </row>
    <row r="192" spans="1:10" ht="60.75" customHeight="1" x14ac:dyDescent="0.25">
      <c r="A192" s="1" t="s">
        <v>543</v>
      </c>
      <c r="B192" s="1" t="s">
        <v>34</v>
      </c>
      <c r="C192" s="1" t="s">
        <v>544</v>
      </c>
      <c r="D192" s="1" t="s">
        <v>545</v>
      </c>
      <c r="E192" s="1" t="s">
        <v>54</v>
      </c>
      <c r="F192" s="2">
        <v>29</v>
      </c>
      <c r="G192" s="3">
        <v>0</v>
      </c>
      <c r="H192" s="3"/>
      <c r="I192" s="2">
        <f t="shared" si="26"/>
        <v>0</v>
      </c>
      <c r="J192" s="2">
        <f t="shared" si="27"/>
        <v>0</v>
      </c>
    </row>
    <row r="193" spans="1:10" ht="28.9" customHeight="1" x14ac:dyDescent="0.25">
      <c r="A193" s="1" t="s">
        <v>546</v>
      </c>
      <c r="B193" s="1" t="s">
        <v>19</v>
      </c>
      <c r="C193" s="1" t="s">
        <v>547</v>
      </c>
      <c r="D193" s="1" t="s">
        <v>548</v>
      </c>
      <c r="E193" s="1" t="s">
        <v>50</v>
      </c>
      <c r="F193" s="2">
        <v>1</v>
      </c>
      <c r="G193" s="3">
        <v>0</v>
      </c>
      <c r="H193" s="3"/>
      <c r="I193" s="2">
        <f t="shared" si="26"/>
        <v>0</v>
      </c>
      <c r="J193" s="2">
        <f t="shared" si="27"/>
        <v>0</v>
      </c>
    </row>
    <row r="194" spans="1:10" ht="55.35" customHeight="1" x14ac:dyDescent="0.25">
      <c r="A194" s="1" t="s">
        <v>549</v>
      </c>
      <c r="B194" s="1" t="s">
        <v>34</v>
      </c>
      <c r="C194" s="1" t="s">
        <v>550</v>
      </c>
      <c r="D194" s="1" t="s">
        <v>551</v>
      </c>
      <c r="E194" s="1" t="s">
        <v>50</v>
      </c>
      <c r="F194" s="2">
        <v>8</v>
      </c>
      <c r="G194" s="3">
        <v>0</v>
      </c>
      <c r="H194" s="3"/>
      <c r="I194" s="2">
        <f t="shared" si="26"/>
        <v>0</v>
      </c>
      <c r="J194" s="2">
        <f t="shared" si="27"/>
        <v>0</v>
      </c>
    </row>
    <row r="195" spans="1:10" ht="42.75" customHeight="1" x14ac:dyDescent="0.25">
      <c r="A195" s="1" t="s">
        <v>552</v>
      </c>
      <c r="B195" s="1" t="s">
        <v>19</v>
      </c>
      <c r="C195" s="1" t="s">
        <v>553</v>
      </c>
      <c r="D195" s="1" t="s">
        <v>554</v>
      </c>
      <c r="E195" s="1" t="s">
        <v>50</v>
      </c>
      <c r="F195" s="2">
        <v>10</v>
      </c>
      <c r="G195" s="3">
        <v>0</v>
      </c>
      <c r="H195" s="3"/>
      <c r="I195" s="2">
        <f t="shared" si="26"/>
        <v>0</v>
      </c>
      <c r="J195" s="2">
        <f t="shared" si="27"/>
        <v>0</v>
      </c>
    </row>
    <row r="196" spans="1:10" ht="23.45" customHeight="1" x14ac:dyDescent="0.25">
      <c r="A196" s="1" t="s">
        <v>555</v>
      </c>
      <c r="B196" s="1" t="s">
        <v>19</v>
      </c>
      <c r="C196" s="1" t="s">
        <v>556</v>
      </c>
      <c r="D196" s="1" t="s">
        <v>557</v>
      </c>
      <c r="E196" s="1" t="s">
        <v>50</v>
      </c>
      <c r="F196" s="2">
        <v>29</v>
      </c>
      <c r="G196" s="3">
        <v>0</v>
      </c>
      <c r="H196" s="3"/>
      <c r="I196" s="2">
        <f t="shared" si="26"/>
        <v>0</v>
      </c>
      <c r="J196" s="2">
        <f t="shared" si="27"/>
        <v>0</v>
      </c>
    </row>
    <row r="197" spans="1:10" ht="62.65" customHeight="1" x14ac:dyDescent="0.25">
      <c r="A197" s="1" t="s">
        <v>558</v>
      </c>
      <c r="B197" s="1" t="s">
        <v>19</v>
      </c>
      <c r="C197" s="1" t="s">
        <v>559</v>
      </c>
      <c r="D197" s="1" t="s">
        <v>560</v>
      </c>
      <c r="E197" s="1" t="s">
        <v>43</v>
      </c>
      <c r="F197" s="2">
        <v>1</v>
      </c>
      <c r="G197" s="3">
        <v>0</v>
      </c>
      <c r="H197" s="3"/>
      <c r="I197" s="2">
        <f t="shared" si="26"/>
        <v>0</v>
      </c>
      <c r="J197" s="2">
        <f t="shared" si="27"/>
        <v>0</v>
      </c>
    </row>
    <row r="198" spans="1:10" ht="36.950000000000003" customHeight="1" x14ac:dyDescent="0.25">
      <c r="A198" s="1" t="s">
        <v>561</v>
      </c>
      <c r="B198" s="1" t="s">
        <v>19</v>
      </c>
      <c r="C198" s="1" t="s">
        <v>562</v>
      </c>
      <c r="D198" s="1" t="s">
        <v>563</v>
      </c>
      <c r="E198" s="1" t="s">
        <v>50</v>
      </c>
      <c r="F198" s="2">
        <v>7</v>
      </c>
      <c r="G198" s="3">
        <v>0</v>
      </c>
      <c r="H198" s="3"/>
      <c r="I198" s="2">
        <f t="shared" si="26"/>
        <v>0</v>
      </c>
      <c r="J198" s="2">
        <f t="shared" si="27"/>
        <v>0</v>
      </c>
    </row>
    <row r="199" spans="1:10" ht="64.900000000000006" customHeight="1" x14ac:dyDescent="0.25">
      <c r="A199" s="1" t="s">
        <v>564</v>
      </c>
      <c r="B199" s="1" t="s">
        <v>34</v>
      </c>
      <c r="C199" s="1" t="s">
        <v>444</v>
      </c>
      <c r="D199" s="1" t="s">
        <v>445</v>
      </c>
      <c r="E199" s="1" t="s">
        <v>54</v>
      </c>
      <c r="F199" s="2">
        <v>12</v>
      </c>
      <c r="G199" s="3">
        <v>0</v>
      </c>
      <c r="H199" s="3"/>
      <c r="I199" s="2">
        <f t="shared" si="26"/>
        <v>0</v>
      </c>
      <c r="J199" s="2">
        <f t="shared" si="27"/>
        <v>0</v>
      </c>
    </row>
    <row r="200" spans="1:10" ht="23.45" customHeight="1" x14ac:dyDescent="0.25">
      <c r="A200" s="1" t="s">
        <v>565</v>
      </c>
      <c r="B200" s="1" t="s">
        <v>34</v>
      </c>
      <c r="C200" s="1" t="s">
        <v>566</v>
      </c>
      <c r="D200" s="1" t="s">
        <v>567</v>
      </c>
      <c r="E200" s="1" t="s">
        <v>50</v>
      </c>
      <c r="F200" s="2">
        <v>1</v>
      </c>
      <c r="G200" s="3">
        <v>0</v>
      </c>
      <c r="H200" s="3"/>
      <c r="I200" s="2">
        <f t="shared" si="26"/>
        <v>0</v>
      </c>
      <c r="J200" s="2">
        <f t="shared" si="27"/>
        <v>0</v>
      </c>
    </row>
    <row r="201" spans="1:10" ht="64.349999999999994" customHeight="1" x14ac:dyDescent="0.25">
      <c r="A201" s="1" t="s">
        <v>568</v>
      </c>
      <c r="B201" s="1" t="s">
        <v>34</v>
      </c>
      <c r="C201" s="1" t="s">
        <v>569</v>
      </c>
      <c r="D201" s="1" t="s">
        <v>570</v>
      </c>
      <c r="E201" s="1" t="s">
        <v>54</v>
      </c>
      <c r="F201" s="2">
        <v>19</v>
      </c>
      <c r="G201" s="3">
        <v>0</v>
      </c>
      <c r="H201" s="3"/>
      <c r="I201" s="2">
        <f t="shared" si="26"/>
        <v>0</v>
      </c>
      <c r="J201" s="2">
        <f t="shared" si="27"/>
        <v>0</v>
      </c>
    </row>
    <row r="202" spans="1:10" ht="66.2" customHeight="1" x14ac:dyDescent="0.25">
      <c r="A202" s="1" t="s">
        <v>571</v>
      </c>
      <c r="B202" s="1" t="s">
        <v>34</v>
      </c>
      <c r="C202" s="1" t="s">
        <v>572</v>
      </c>
      <c r="D202" s="1" t="s">
        <v>573</v>
      </c>
      <c r="E202" s="1" t="s">
        <v>50</v>
      </c>
      <c r="F202" s="2">
        <v>7</v>
      </c>
      <c r="G202" s="3">
        <v>0</v>
      </c>
      <c r="H202" s="3"/>
      <c r="I202" s="2">
        <f t="shared" si="26"/>
        <v>0</v>
      </c>
      <c r="J202" s="2">
        <f t="shared" si="27"/>
        <v>0</v>
      </c>
    </row>
    <row r="203" spans="1:10" ht="31.15" customHeight="1" x14ac:dyDescent="0.25">
      <c r="A203" s="1" t="s">
        <v>574</v>
      </c>
      <c r="B203" s="1" t="s">
        <v>34</v>
      </c>
      <c r="C203" s="1" t="s">
        <v>575</v>
      </c>
      <c r="D203" s="1" t="s">
        <v>576</v>
      </c>
      <c r="E203" s="1" t="s">
        <v>50</v>
      </c>
      <c r="F203" s="2">
        <v>5</v>
      </c>
      <c r="G203" s="3">
        <v>0</v>
      </c>
      <c r="H203" s="3"/>
      <c r="I203" s="2">
        <f t="shared" si="26"/>
        <v>0</v>
      </c>
      <c r="J203" s="2">
        <f t="shared" si="27"/>
        <v>0</v>
      </c>
    </row>
    <row r="204" spans="1:10" ht="37.35" customHeight="1" x14ac:dyDescent="0.25">
      <c r="A204" s="1" t="s">
        <v>577</v>
      </c>
      <c r="B204" s="1" t="s">
        <v>34</v>
      </c>
      <c r="C204" s="1" t="s">
        <v>578</v>
      </c>
      <c r="D204" s="1" t="s">
        <v>579</v>
      </c>
      <c r="E204" s="1" t="s">
        <v>50</v>
      </c>
      <c r="F204" s="2">
        <v>12</v>
      </c>
      <c r="G204" s="3">
        <v>0</v>
      </c>
      <c r="H204" s="3"/>
      <c r="I204" s="2">
        <f t="shared" si="26"/>
        <v>0</v>
      </c>
      <c r="J204" s="2">
        <f t="shared" si="27"/>
        <v>0</v>
      </c>
    </row>
    <row r="205" spans="1:10" ht="54.95" customHeight="1" x14ac:dyDescent="0.25">
      <c r="A205" s="1" t="s">
        <v>580</v>
      </c>
      <c r="B205" s="1" t="s">
        <v>19</v>
      </c>
      <c r="C205" s="1" t="s">
        <v>427</v>
      </c>
      <c r="D205" s="1" t="s">
        <v>428</v>
      </c>
      <c r="E205" s="1" t="s">
        <v>43</v>
      </c>
      <c r="F205" s="2">
        <v>1</v>
      </c>
      <c r="G205" s="3">
        <v>0</v>
      </c>
      <c r="H205" s="3"/>
      <c r="I205" s="2">
        <f t="shared" si="26"/>
        <v>0</v>
      </c>
      <c r="J205" s="2">
        <f t="shared" si="27"/>
        <v>0</v>
      </c>
    </row>
    <row r="206" spans="1:10" ht="43.15" customHeight="1" x14ac:dyDescent="0.25">
      <c r="A206" s="1" t="s">
        <v>581</v>
      </c>
      <c r="B206" s="1" t="s">
        <v>34</v>
      </c>
      <c r="C206" s="1" t="s">
        <v>582</v>
      </c>
      <c r="D206" s="1" t="s">
        <v>583</v>
      </c>
      <c r="E206" s="1" t="s">
        <v>54</v>
      </c>
      <c r="F206" s="2">
        <v>200</v>
      </c>
      <c r="G206" s="3">
        <v>0</v>
      </c>
      <c r="H206" s="3"/>
      <c r="I206" s="2">
        <f t="shared" si="26"/>
        <v>0</v>
      </c>
      <c r="J206" s="2">
        <f t="shared" si="27"/>
        <v>0</v>
      </c>
    </row>
    <row r="207" spans="1:10" ht="55.9" customHeight="1" x14ac:dyDescent="0.25">
      <c r="A207" s="1" t="s">
        <v>584</v>
      </c>
      <c r="B207" s="1" t="s">
        <v>19</v>
      </c>
      <c r="C207" s="1" t="s">
        <v>585</v>
      </c>
      <c r="D207" s="1" t="s">
        <v>586</v>
      </c>
      <c r="E207" s="1" t="s">
        <v>50</v>
      </c>
      <c r="F207" s="2">
        <v>67</v>
      </c>
      <c r="G207" s="3">
        <v>0</v>
      </c>
      <c r="H207" s="3"/>
      <c r="I207" s="2">
        <f t="shared" si="26"/>
        <v>0</v>
      </c>
      <c r="J207" s="2">
        <f t="shared" si="27"/>
        <v>0</v>
      </c>
    </row>
    <row r="208" spans="1:10" ht="57.6" customHeight="1" x14ac:dyDescent="0.25">
      <c r="A208" s="1" t="s">
        <v>587</v>
      </c>
      <c r="B208" s="1" t="s">
        <v>19</v>
      </c>
      <c r="C208" s="1" t="s">
        <v>588</v>
      </c>
      <c r="D208" s="1" t="s">
        <v>589</v>
      </c>
      <c r="E208" s="1" t="s">
        <v>43</v>
      </c>
      <c r="F208" s="2">
        <v>1</v>
      </c>
      <c r="G208" s="3">
        <v>0</v>
      </c>
      <c r="H208" s="3"/>
      <c r="I208" s="2">
        <f t="shared" si="26"/>
        <v>0</v>
      </c>
      <c r="J208" s="2">
        <f t="shared" si="27"/>
        <v>0</v>
      </c>
    </row>
    <row r="209" spans="1:10" ht="23.45" customHeight="1" x14ac:dyDescent="0.25">
      <c r="A209" s="1" t="s">
        <v>590</v>
      </c>
      <c r="B209" s="1" t="s">
        <v>34</v>
      </c>
      <c r="C209" s="1" t="s">
        <v>591</v>
      </c>
      <c r="D209" s="1" t="s">
        <v>592</v>
      </c>
      <c r="E209" s="1" t="s">
        <v>50</v>
      </c>
      <c r="F209" s="2">
        <v>1</v>
      </c>
      <c r="G209" s="3">
        <v>0</v>
      </c>
      <c r="H209" s="3"/>
      <c r="I209" s="2">
        <f t="shared" si="26"/>
        <v>0</v>
      </c>
      <c r="J209" s="2">
        <f t="shared" si="27"/>
        <v>0</v>
      </c>
    </row>
    <row r="210" spans="1:10" ht="32.85" customHeight="1" x14ac:dyDescent="0.25">
      <c r="A210" s="1" t="s">
        <v>593</v>
      </c>
      <c r="B210" s="1" t="s">
        <v>19</v>
      </c>
      <c r="C210" s="1" t="s">
        <v>594</v>
      </c>
      <c r="D210" s="1" t="s">
        <v>595</v>
      </c>
      <c r="E210" s="1" t="s">
        <v>43</v>
      </c>
      <c r="F210" s="2">
        <v>200</v>
      </c>
      <c r="G210" s="3">
        <v>0</v>
      </c>
      <c r="H210" s="3"/>
      <c r="I210" s="2">
        <f t="shared" si="26"/>
        <v>0</v>
      </c>
      <c r="J210" s="2">
        <f t="shared" si="27"/>
        <v>0</v>
      </c>
    </row>
    <row r="211" spans="1:10" ht="43.7" customHeight="1" x14ac:dyDescent="0.25">
      <c r="A211" s="1" t="s">
        <v>596</v>
      </c>
      <c r="B211" s="1" t="s">
        <v>19</v>
      </c>
      <c r="C211" s="1" t="s">
        <v>453</v>
      </c>
      <c r="D211" s="1" t="s">
        <v>454</v>
      </c>
      <c r="E211" s="1" t="s">
        <v>43</v>
      </c>
      <c r="F211" s="2">
        <v>34</v>
      </c>
      <c r="G211" s="3">
        <v>0</v>
      </c>
      <c r="H211" s="3"/>
      <c r="I211" s="2">
        <f t="shared" si="26"/>
        <v>0</v>
      </c>
      <c r="J211" s="2">
        <f t="shared" si="27"/>
        <v>0</v>
      </c>
    </row>
    <row r="212" spans="1:10" ht="54.95" customHeight="1" x14ac:dyDescent="0.25">
      <c r="A212" s="1" t="s">
        <v>597</v>
      </c>
      <c r="B212" s="1" t="s">
        <v>34</v>
      </c>
      <c r="C212" s="1" t="s">
        <v>598</v>
      </c>
      <c r="D212" s="1" t="s">
        <v>599</v>
      </c>
      <c r="E212" s="1" t="s">
        <v>50</v>
      </c>
      <c r="F212" s="2">
        <v>91</v>
      </c>
      <c r="G212" s="3">
        <v>0</v>
      </c>
      <c r="H212" s="3"/>
      <c r="I212" s="2">
        <f t="shared" si="26"/>
        <v>0</v>
      </c>
      <c r="J212" s="2">
        <f t="shared" si="27"/>
        <v>0</v>
      </c>
    </row>
    <row r="213" spans="1:10" ht="36" customHeight="1" x14ac:dyDescent="0.25">
      <c r="A213" s="1" t="s">
        <v>600</v>
      </c>
      <c r="B213" s="1" t="s">
        <v>19</v>
      </c>
      <c r="C213" s="1" t="s">
        <v>601</v>
      </c>
      <c r="D213" s="1" t="s">
        <v>602</v>
      </c>
      <c r="E213" s="1" t="s">
        <v>50</v>
      </c>
      <c r="F213" s="2">
        <v>29</v>
      </c>
      <c r="G213" s="3">
        <v>0</v>
      </c>
      <c r="H213" s="3"/>
      <c r="I213" s="2">
        <f t="shared" si="26"/>
        <v>0</v>
      </c>
      <c r="J213" s="2">
        <f t="shared" si="27"/>
        <v>0</v>
      </c>
    </row>
    <row r="214" spans="1:10" ht="28.9" customHeight="1" x14ac:dyDescent="0.25">
      <c r="A214" s="1" t="s">
        <v>603</v>
      </c>
      <c r="B214" s="1" t="s">
        <v>19</v>
      </c>
      <c r="C214" s="1" t="s">
        <v>547</v>
      </c>
      <c r="D214" s="1" t="s">
        <v>548</v>
      </c>
      <c r="E214" s="1" t="s">
        <v>50</v>
      </c>
      <c r="F214" s="2">
        <v>67</v>
      </c>
      <c r="G214" s="3">
        <v>0</v>
      </c>
      <c r="H214" s="3"/>
      <c r="I214" s="2">
        <f t="shared" si="26"/>
        <v>0</v>
      </c>
      <c r="J214" s="2">
        <f t="shared" si="27"/>
        <v>0</v>
      </c>
    </row>
    <row r="215" spans="1:10" ht="29.65" customHeight="1" x14ac:dyDescent="0.25">
      <c r="A215" s="1" t="s">
        <v>604</v>
      </c>
      <c r="B215" s="1" t="s">
        <v>19</v>
      </c>
      <c r="C215" s="1" t="s">
        <v>605</v>
      </c>
      <c r="D215" s="1" t="s">
        <v>606</v>
      </c>
      <c r="E215" s="1" t="s">
        <v>50</v>
      </c>
      <c r="F215" s="2">
        <v>8</v>
      </c>
      <c r="G215" s="3">
        <v>0</v>
      </c>
      <c r="H215" s="3"/>
      <c r="I215" s="2">
        <f t="shared" si="26"/>
        <v>0</v>
      </c>
      <c r="J215" s="2">
        <f t="shared" si="27"/>
        <v>0</v>
      </c>
    </row>
    <row r="216" spans="1:10" ht="32.85" customHeight="1" x14ac:dyDescent="0.25">
      <c r="A216" s="1" t="s">
        <v>607</v>
      </c>
      <c r="B216" s="1" t="s">
        <v>19</v>
      </c>
      <c r="C216" s="1" t="s">
        <v>608</v>
      </c>
      <c r="D216" s="1" t="s">
        <v>609</v>
      </c>
      <c r="E216" s="1" t="s">
        <v>50</v>
      </c>
      <c r="F216" s="2">
        <v>13</v>
      </c>
      <c r="G216" s="3">
        <v>0</v>
      </c>
      <c r="H216" s="3"/>
      <c r="I216" s="2">
        <f t="shared" si="26"/>
        <v>0</v>
      </c>
      <c r="J216" s="2">
        <f t="shared" si="27"/>
        <v>0</v>
      </c>
    </row>
    <row r="217" spans="1:10" ht="44.65" customHeight="1" x14ac:dyDescent="0.25">
      <c r="A217" s="1" t="s">
        <v>610</v>
      </c>
      <c r="B217" s="1" t="s">
        <v>34</v>
      </c>
      <c r="C217" s="1" t="s">
        <v>611</v>
      </c>
      <c r="D217" s="1" t="s">
        <v>612</v>
      </c>
      <c r="E217" s="1" t="s">
        <v>50</v>
      </c>
      <c r="F217" s="2">
        <v>1</v>
      </c>
      <c r="G217" s="3">
        <v>0</v>
      </c>
      <c r="H217" s="3"/>
      <c r="I217" s="2">
        <f t="shared" si="26"/>
        <v>0</v>
      </c>
      <c r="J217" s="2">
        <f t="shared" si="27"/>
        <v>0</v>
      </c>
    </row>
    <row r="218" spans="1:10" ht="33.75" customHeight="1" x14ac:dyDescent="0.25">
      <c r="A218" s="1" t="s">
        <v>613</v>
      </c>
      <c r="B218" s="1"/>
      <c r="C218" s="1"/>
      <c r="D218" s="1" t="s">
        <v>614</v>
      </c>
    </row>
    <row r="219" spans="1:10" ht="36" customHeight="1" x14ac:dyDescent="0.25">
      <c r="A219" s="1" t="s">
        <v>615</v>
      </c>
      <c r="B219" s="1" t="s">
        <v>19</v>
      </c>
      <c r="C219" s="1" t="s">
        <v>616</v>
      </c>
      <c r="D219" s="1" t="s">
        <v>617</v>
      </c>
      <c r="E219" s="1" t="s">
        <v>50</v>
      </c>
      <c r="F219" s="2">
        <v>1</v>
      </c>
      <c r="G219" s="3">
        <v>0</v>
      </c>
      <c r="H219" s="3"/>
      <c r="I219" s="2">
        <f t="shared" ref="I219:I243" si="28">ROUND(G219*(1 + H219/100),2)</f>
        <v>0</v>
      </c>
      <c r="J219" s="2">
        <f t="shared" ref="J219:J243" si="29">ROUND(F219*I219,2)</f>
        <v>0</v>
      </c>
    </row>
    <row r="220" spans="1:10" ht="26.65" customHeight="1" x14ac:dyDescent="0.25">
      <c r="A220" s="1" t="s">
        <v>618</v>
      </c>
      <c r="B220" s="1" t="s">
        <v>19</v>
      </c>
      <c r="C220" s="1" t="s">
        <v>619</v>
      </c>
      <c r="D220" s="1" t="s">
        <v>620</v>
      </c>
      <c r="E220" s="1" t="s">
        <v>54</v>
      </c>
      <c r="F220" s="2">
        <v>2.4</v>
      </c>
      <c r="G220" s="3">
        <v>0</v>
      </c>
      <c r="H220" s="3"/>
      <c r="I220" s="2">
        <f t="shared" si="28"/>
        <v>0</v>
      </c>
      <c r="J220" s="2">
        <f t="shared" si="29"/>
        <v>0</v>
      </c>
    </row>
    <row r="221" spans="1:10" ht="26.1" customHeight="1" x14ac:dyDescent="0.25">
      <c r="A221" s="1" t="s">
        <v>621</v>
      </c>
      <c r="B221" s="1" t="s">
        <v>19</v>
      </c>
      <c r="C221" s="1" t="s">
        <v>622</v>
      </c>
      <c r="D221" s="1" t="s">
        <v>623</v>
      </c>
      <c r="E221" s="1" t="s">
        <v>54</v>
      </c>
      <c r="F221" s="2">
        <v>2.8</v>
      </c>
      <c r="G221" s="3">
        <v>0</v>
      </c>
      <c r="H221" s="3"/>
      <c r="I221" s="2">
        <f t="shared" si="28"/>
        <v>0</v>
      </c>
      <c r="J221" s="2">
        <f t="shared" si="29"/>
        <v>0</v>
      </c>
    </row>
    <row r="222" spans="1:10" ht="45.4" customHeight="1" x14ac:dyDescent="0.25">
      <c r="A222" s="1" t="s">
        <v>624</v>
      </c>
      <c r="B222" s="1" t="s">
        <v>19</v>
      </c>
      <c r="C222" s="1" t="s">
        <v>625</v>
      </c>
      <c r="D222" s="1" t="s">
        <v>626</v>
      </c>
      <c r="E222" s="1" t="s">
        <v>43</v>
      </c>
      <c r="F222" s="2">
        <v>1</v>
      </c>
      <c r="G222" s="3">
        <v>0</v>
      </c>
      <c r="H222" s="3"/>
      <c r="I222" s="2">
        <f t="shared" si="28"/>
        <v>0</v>
      </c>
      <c r="J222" s="2">
        <f t="shared" si="29"/>
        <v>0</v>
      </c>
    </row>
    <row r="223" spans="1:10" x14ac:dyDescent="0.25">
      <c r="A223" s="1" t="s">
        <v>627</v>
      </c>
      <c r="B223" s="1" t="s">
        <v>19</v>
      </c>
      <c r="C223" s="1" t="s">
        <v>628</v>
      </c>
      <c r="D223" s="1" t="s">
        <v>629</v>
      </c>
      <c r="E223" s="1" t="s">
        <v>43</v>
      </c>
      <c r="F223" s="2">
        <v>1</v>
      </c>
      <c r="G223" s="3">
        <v>0</v>
      </c>
      <c r="H223" s="3"/>
      <c r="I223" s="2">
        <f t="shared" si="28"/>
        <v>0</v>
      </c>
      <c r="J223" s="2">
        <f t="shared" si="29"/>
        <v>0</v>
      </c>
    </row>
    <row r="224" spans="1:10" x14ac:dyDescent="0.25">
      <c r="A224" s="1" t="s">
        <v>630</v>
      </c>
      <c r="B224" s="1" t="s">
        <v>19</v>
      </c>
      <c r="C224" s="1" t="s">
        <v>631</v>
      </c>
      <c r="D224" s="1" t="s">
        <v>632</v>
      </c>
      <c r="E224" s="1" t="s">
        <v>124</v>
      </c>
      <c r="F224" s="2">
        <v>1.3</v>
      </c>
      <c r="G224" s="3">
        <v>0</v>
      </c>
      <c r="H224" s="3"/>
      <c r="I224" s="2">
        <f t="shared" si="28"/>
        <v>0</v>
      </c>
      <c r="J224" s="2">
        <f t="shared" si="29"/>
        <v>0</v>
      </c>
    </row>
    <row r="225" spans="1:10" ht="48.2" customHeight="1" x14ac:dyDescent="0.25">
      <c r="A225" s="1" t="s">
        <v>633</v>
      </c>
      <c r="B225" s="1" t="s">
        <v>19</v>
      </c>
      <c r="C225" s="1" t="s">
        <v>634</v>
      </c>
      <c r="D225" s="1" t="s">
        <v>635</v>
      </c>
      <c r="E225" s="1" t="s">
        <v>43</v>
      </c>
      <c r="F225" s="2">
        <v>1</v>
      </c>
      <c r="G225" s="3">
        <v>0</v>
      </c>
      <c r="H225" s="3"/>
      <c r="I225" s="2">
        <f t="shared" si="28"/>
        <v>0</v>
      </c>
      <c r="J225" s="2">
        <f t="shared" si="29"/>
        <v>0</v>
      </c>
    </row>
    <row r="226" spans="1:10" ht="41.45" customHeight="1" x14ac:dyDescent="0.25">
      <c r="A226" s="1" t="s">
        <v>636</v>
      </c>
      <c r="B226" s="1" t="s">
        <v>34</v>
      </c>
      <c r="C226" s="1" t="s">
        <v>637</v>
      </c>
      <c r="D226" s="1" t="s">
        <v>638</v>
      </c>
      <c r="E226" s="1" t="s">
        <v>50</v>
      </c>
      <c r="F226" s="2">
        <v>1</v>
      </c>
      <c r="G226" s="3">
        <v>0</v>
      </c>
      <c r="H226" s="3"/>
      <c r="I226" s="2">
        <f t="shared" si="28"/>
        <v>0</v>
      </c>
      <c r="J226" s="2">
        <f t="shared" si="29"/>
        <v>0</v>
      </c>
    </row>
    <row r="227" spans="1:10" ht="41.85" customHeight="1" x14ac:dyDescent="0.25">
      <c r="A227" s="1" t="s">
        <v>639</v>
      </c>
      <c r="B227" s="1" t="s">
        <v>34</v>
      </c>
      <c r="C227" s="1" t="s">
        <v>640</v>
      </c>
      <c r="D227" s="1" t="s">
        <v>641</v>
      </c>
      <c r="E227" s="1" t="s">
        <v>50</v>
      </c>
      <c r="F227" s="2">
        <v>11</v>
      </c>
      <c r="G227" s="3">
        <v>0</v>
      </c>
      <c r="H227" s="3"/>
      <c r="I227" s="2">
        <f t="shared" si="28"/>
        <v>0</v>
      </c>
      <c r="J227" s="2">
        <f t="shared" si="29"/>
        <v>0</v>
      </c>
    </row>
    <row r="228" spans="1:10" ht="41.85" customHeight="1" x14ac:dyDescent="0.25">
      <c r="A228" s="1" t="s">
        <v>642</v>
      </c>
      <c r="B228" s="1" t="s">
        <v>34</v>
      </c>
      <c r="C228" s="1" t="s">
        <v>643</v>
      </c>
      <c r="D228" s="1" t="s">
        <v>644</v>
      </c>
      <c r="E228" s="1" t="s">
        <v>50</v>
      </c>
      <c r="F228" s="2">
        <v>8</v>
      </c>
      <c r="G228" s="3">
        <v>0</v>
      </c>
      <c r="H228" s="3"/>
      <c r="I228" s="2">
        <f t="shared" si="28"/>
        <v>0</v>
      </c>
      <c r="J228" s="2">
        <f t="shared" si="29"/>
        <v>0</v>
      </c>
    </row>
    <row r="229" spans="1:10" ht="42.75" customHeight="1" x14ac:dyDescent="0.25">
      <c r="A229" s="1" t="s">
        <v>645</v>
      </c>
      <c r="B229" s="1" t="s">
        <v>19</v>
      </c>
      <c r="C229" s="1" t="s">
        <v>646</v>
      </c>
      <c r="D229" s="1" t="s">
        <v>647</v>
      </c>
      <c r="E229" s="1" t="s">
        <v>50</v>
      </c>
      <c r="F229" s="2">
        <v>3</v>
      </c>
      <c r="G229" s="3">
        <v>0</v>
      </c>
      <c r="H229" s="3"/>
      <c r="I229" s="2">
        <f t="shared" si="28"/>
        <v>0</v>
      </c>
      <c r="J229" s="2">
        <f t="shared" si="29"/>
        <v>0</v>
      </c>
    </row>
    <row r="230" spans="1:10" ht="28.35" customHeight="1" x14ac:dyDescent="0.25">
      <c r="A230" s="1" t="s">
        <v>648</v>
      </c>
      <c r="B230" s="1" t="s">
        <v>19</v>
      </c>
      <c r="C230" s="1" t="s">
        <v>649</v>
      </c>
      <c r="D230" s="1" t="s">
        <v>650</v>
      </c>
      <c r="E230" s="1" t="s">
        <v>43</v>
      </c>
      <c r="F230" s="2">
        <v>8</v>
      </c>
      <c r="G230" s="3">
        <v>0</v>
      </c>
      <c r="H230" s="3"/>
      <c r="I230" s="2">
        <f t="shared" si="28"/>
        <v>0</v>
      </c>
      <c r="J230" s="2">
        <f t="shared" si="29"/>
        <v>0</v>
      </c>
    </row>
    <row r="231" spans="1:10" ht="28.35" customHeight="1" x14ac:dyDescent="0.25">
      <c r="A231" s="1" t="s">
        <v>651</v>
      </c>
      <c r="B231" s="1" t="s">
        <v>19</v>
      </c>
      <c r="C231" s="1" t="s">
        <v>652</v>
      </c>
      <c r="D231" s="1" t="s">
        <v>653</v>
      </c>
      <c r="E231" s="1" t="s">
        <v>43</v>
      </c>
      <c r="F231" s="2">
        <v>6</v>
      </c>
      <c r="G231" s="3">
        <v>0</v>
      </c>
      <c r="H231" s="3"/>
      <c r="I231" s="2">
        <f t="shared" si="28"/>
        <v>0</v>
      </c>
      <c r="J231" s="2">
        <f t="shared" si="29"/>
        <v>0</v>
      </c>
    </row>
    <row r="232" spans="1:10" ht="22.9" customHeight="1" x14ac:dyDescent="0.25">
      <c r="A232" s="1" t="s">
        <v>654</v>
      </c>
      <c r="B232" s="1" t="s">
        <v>19</v>
      </c>
      <c r="C232" s="1" t="s">
        <v>655</v>
      </c>
      <c r="D232" s="1" t="s">
        <v>656</v>
      </c>
      <c r="E232" s="1" t="s">
        <v>50</v>
      </c>
      <c r="F232" s="2">
        <v>1</v>
      </c>
      <c r="G232" s="3">
        <v>0</v>
      </c>
      <c r="H232" s="3"/>
      <c r="I232" s="2">
        <f t="shared" si="28"/>
        <v>0</v>
      </c>
      <c r="J232" s="2">
        <f t="shared" si="29"/>
        <v>0</v>
      </c>
    </row>
    <row r="233" spans="1:10" ht="26.1" customHeight="1" x14ac:dyDescent="0.25">
      <c r="A233" s="1" t="s">
        <v>657</v>
      </c>
      <c r="B233" s="1" t="s">
        <v>19</v>
      </c>
      <c r="C233" s="1" t="s">
        <v>658</v>
      </c>
      <c r="D233" s="1" t="s">
        <v>659</v>
      </c>
      <c r="E233" s="1" t="s">
        <v>54</v>
      </c>
      <c r="F233" s="2">
        <v>3.7</v>
      </c>
      <c r="G233" s="3">
        <v>0</v>
      </c>
      <c r="H233" s="3"/>
      <c r="I233" s="2">
        <f t="shared" si="28"/>
        <v>0</v>
      </c>
      <c r="J233" s="2">
        <f t="shared" si="29"/>
        <v>0</v>
      </c>
    </row>
    <row r="234" spans="1:10" ht="22.5" customHeight="1" x14ac:dyDescent="0.25">
      <c r="A234" s="1" t="s">
        <v>660</v>
      </c>
      <c r="B234" s="1" t="s">
        <v>19</v>
      </c>
      <c r="C234" s="1" t="s">
        <v>661</v>
      </c>
      <c r="D234" s="1" t="s">
        <v>662</v>
      </c>
      <c r="E234" s="1" t="s">
        <v>43</v>
      </c>
      <c r="F234" s="2">
        <v>2</v>
      </c>
      <c r="G234" s="3">
        <v>0</v>
      </c>
      <c r="H234" s="3"/>
      <c r="I234" s="2">
        <f t="shared" si="28"/>
        <v>0</v>
      </c>
      <c r="J234" s="2">
        <f t="shared" si="29"/>
        <v>0</v>
      </c>
    </row>
    <row r="235" spans="1:10" ht="19.899999999999999" customHeight="1" x14ac:dyDescent="0.25">
      <c r="A235" s="1" t="s">
        <v>663</v>
      </c>
      <c r="B235" s="1" t="s">
        <v>19</v>
      </c>
      <c r="C235" s="1" t="s">
        <v>664</v>
      </c>
      <c r="D235" s="1" t="s">
        <v>665</v>
      </c>
      <c r="E235" s="1" t="s">
        <v>50</v>
      </c>
      <c r="F235" s="2">
        <v>1</v>
      </c>
      <c r="G235" s="3">
        <v>0</v>
      </c>
      <c r="H235" s="3"/>
      <c r="I235" s="2">
        <f t="shared" si="28"/>
        <v>0</v>
      </c>
      <c r="J235" s="2">
        <f t="shared" si="29"/>
        <v>0</v>
      </c>
    </row>
    <row r="236" spans="1:10" ht="28.35" customHeight="1" x14ac:dyDescent="0.25">
      <c r="A236" s="1" t="s">
        <v>666</v>
      </c>
      <c r="B236" s="1" t="s">
        <v>19</v>
      </c>
      <c r="C236" s="1" t="s">
        <v>667</v>
      </c>
      <c r="D236" s="1" t="s">
        <v>668</v>
      </c>
      <c r="E236" s="1" t="s">
        <v>669</v>
      </c>
      <c r="F236" s="2">
        <v>1</v>
      </c>
      <c r="G236" s="3">
        <v>0</v>
      </c>
      <c r="H236" s="3"/>
      <c r="I236" s="2">
        <f t="shared" si="28"/>
        <v>0</v>
      </c>
      <c r="J236" s="2">
        <f t="shared" si="29"/>
        <v>0</v>
      </c>
    </row>
    <row r="237" spans="1:10" ht="35.1" customHeight="1" x14ac:dyDescent="0.25">
      <c r="A237" s="1" t="s">
        <v>670</v>
      </c>
      <c r="B237" s="1" t="s">
        <v>19</v>
      </c>
      <c r="C237" s="1" t="s">
        <v>671</v>
      </c>
      <c r="D237" s="1" t="s">
        <v>672</v>
      </c>
      <c r="E237" s="1" t="s">
        <v>43</v>
      </c>
      <c r="F237" s="2">
        <v>1</v>
      </c>
      <c r="G237" s="3">
        <v>0</v>
      </c>
      <c r="H237" s="3"/>
      <c r="I237" s="2">
        <f t="shared" si="28"/>
        <v>0</v>
      </c>
      <c r="J237" s="2">
        <f t="shared" si="29"/>
        <v>0</v>
      </c>
    </row>
    <row r="238" spans="1:10" ht="41.85" customHeight="1" x14ac:dyDescent="0.25">
      <c r="A238" s="1" t="s">
        <v>673</v>
      </c>
      <c r="B238" s="1" t="s">
        <v>34</v>
      </c>
      <c r="C238" s="1" t="s">
        <v>674</v>
      </c>
      <c r="D238" s="1" t="s">
        <v>675</v>
      </c>
      <c r="E238" s="1" t="s">
        <v>50</v>
      </c>
      <c r="F238" s="2">
        <v>1</v>
      </c>
      <c r="G238" s="3">
        <v>0</v>
      </c>
      <c r="H238" s="3"/>
      <c r="I238" s="2">
        <f t="shared" si="28"/>
        <v>0</v>
      </c>
      <c r="J238" s="2">
        <f t="shared" si="29"/>
        <v>0</v>
      </c>
    </row>
    <row r="239" spans="1:10" ht="45.4" customHeight="1" x14ac:dyDescent="0.25">
      <c r="A239" s="1" t="s">
        <v>676</v>
      </c>
      <c r="B239" s="1" t="s">
        <v>34</v>
      </c>
      <c r="C239" s="1" t="s">
        <v>677</v>
      </c>
      <c r="D239" s="1" t="s">
        <v>678</v>
      </c>
      <c r="E239" s="1" t="s">
        <v>50</v>
      </c>
      <c r="F239" s="2">
        <v>2</v>
      </c>
      <c r="G239" s="3">
        <v>0</v>
      </c>
      <c r="H239" s="3"/>
      <c r="I239" s="2">
        <f t="shared" si="28"/>
        <v>0</v>
      </c>
      <c r="J239" s="2">
        <f t="shared" si="29"/>
        <v>0</v>
      </c>
    </row>
    <row r="240" spans="1:10" ht="33.75" customHeight="1" x14ac:dyDescent="0.25">
      <c r="A240" s="1" t="s">
        <v>679</v>
      </c>
      <c r="B240" s="1" t="s">
        <v>19</v>
      </c>
      <c r="C240" s="1" t="s">
        <v>680</v>
      </c>
      <c r="D240" s="1" t="s">
        <v>681</v>
      </c>
      <c r="E240" s="1" t="s">
        <v>50</v>
      </c>
      <c r="F240" s="2">
        <v>1</v>
      </c>
      <c r="G240" s="3">
        <v>0</v>
      </c>
      <c r="H240" s="3"/>
      <c r="I240" s="2">
        <f t="shared" si="28"/>
        <v>0</v>
      </c>
      <c r="J240" s="2">
        <f t="shared" si="29"/>
        <v>0</v>
      </c>
    </row>
    <row r="241" spans="1:10" ht="41.85" customHeight="1" x14ac:dyDescent="0.25">
      <c r="A241" s="1" t="s">
        <v>682</v>
      </c>
      <c r="B241" s="1" t="s">
        <v>34</v>
      </c>
      <c r="C241" s="1" t="s">
        <v>683</v>
      </c>
      <c r="D241" s="1" t="s">
        <v>684</v>
      </c>
      <c r="E241" s="1" t="s">
        <v>50</v>
      </c>
      <c r="F241" s="2">
        <v>7</v>
      </c>
      <c r="G241" s="3">
        <v>0</v>
      </c>
      <c r="H241" s="3"/>
      <c r="I241" s="2">
        <f t="shared" si="28"/>
        <v>0</v>
      </c>
      <c r="J241" s="2">
        <f t="shared" si="29"/>
        <v>0</v>
      </c>
    </row>
    <row r="242" spans="1:10" ht="42.75" customHeight="1" x14ac:dyDescent="0.25">
      <c r="A242" s="1" t="s">
        <v>685</v>
      </c>
      <c r="B242" s="1" t="s">
        <v>19</v>
      </c>
      <c r="C242" s="1" t="s">
        <v>686</v>
      </c>
      <c r="D242" s="1" t="s">
        <v>687</v>
      </c>
      <c r="E242" s="1" t="s">
        <v>50</v>
      </c>
      <c r="F242" s="2">
        <v>3</v>
      </c>
      <c r="G242" s="3">
        <v>0</v>
      </c>
      <c r="H242" s="3"/>
      <c r="I242" s="2">
        <f t="shared" si="28"/>
        <v>0</v>
      </c>
      <c r="J242" s="2">
        <f t="shared" si="29"/>
        <v>0</v>
      </c>
    </row>
    <row r="243" spans="1:10" ht="42.75" customHeight="1" x14ac:dyDescent="0.25">
      <c r="A243" s="1" t="s">
        <v>688</v>
      </c>
      <c r="B243" s="1" t="s">
        <v>19</v>
      </c>
      <c r="C243" s="1" t="s">
        <v>689</v>
      </c>
      <c r="D243" s="1" t="s">
        <v>690</v>
      </c>
      <c r="E243" s="1" t="s">
        <v>50</v>
      </c>
      <c r="F243" s="2">
        <v>3</v>
      </c>
      <c r="G243" s="3">
        <v>0</v>
      </c>
      <c r="H243" s="3"/>
      <c r="I243" s="2">
        <f t="shared" si="28"/>
        <v>0</v>
      </c>
      <c r="J243" s="2">
        <f t="shared" si="29"/>
        <v>0</v>
      </c>
    </row>
    <row r="244" spans="1:10" ht="19.899999999999999" customHeight="1" x14ac:dyDescent="0.25">
      <c r="A244" s="1" t="s">
        <v>691</v>
      </c>
      <c r="B244" s="1"/>
      <c r="C244" s="1"/>
      <c r="D244" s="1" t="s">
        <v>692</v>
      </c>
    </row>
    <row r="245" spans="1:10" ht="34.15" customHeight="1" x14ac:dyDescent="0.25">
      <c r="A245" s="1" t="s">
        <v>693</v>
      </c>
      <c r="B245" s="1" t="s">
        <v>19</v>
      </c>
      <c r="C245" s="1" t="s">
        <v>694</v>
      </c>
      <c r="D245" s="1" t="s">
        <v>695</v>
      </c>
      <c r="E245" s="1" t="s">
        <v>50</v>
      </c>
      <c r="F245" s="2">
        <v>1</v>
      </c>
      <c r="G245" s="3">
        <v>0</v>
      </c>
      <c r="H245" s="3"/>
      <c r="I245" s="2">
        <f t="shared" ref="I245:I263" si="30">ROUND(G245*(1 + H245/100),2)</f>
        <v>0</v>
      </c>
      <c r="J245" s="2">
        <f t="shared" ref="J245:J263" si="31">ROUND(F245*I245,2)</f>
        <v>0</v>
      </c>
    </row>
    <row r="246" spans="1:10" ht="35.1" customHeight="1" x14ac:dyDescent="0.25">
      <c r="A246" s="1" t="s">
        <v>696</v>
      </c>
      <c r="B246" s="1" t="s">
        <v>19</v>
      </c>
      <c r="C246" s="1" t="s">
        <v>697</v>
      </c>
      <c r="D246" s="1" t="s">
        <v>698</v>
      </c>
      <c r="E246" s="1" t="s">
        <v>43</v>
      </c>
      <c r="F246" s="2">
        <v>2</v>
      </c>
      <c r="G246" s="3">
        <v>0</v>
      </c>
      <c r="H246" s="3"/>
      <c r="I246" s="2">
        <f t="shared" si="30"/>
        <v>0</v>
      </c>
      <c r="J246" s="2">
        <f t="shared" si="31"/>
        <v>0</v>
      </c>
    </row>
    <row r="247" spans="1:10" ht="26.65" customHeight="1" x14ac:dyDescent="0.25">
      <c r="A247" s="1" t="s">
        <v>699</v>
      </c>
      <c r="B247" s="1" t="s">
        <v>19</v>
      </c>
      <c r="C247" s="1" t="s">
        <v>700</v>
      </c>
      <c r="D247" s="1" t="s">
        <v>701</v>
      </c>
      <c r="E247" s="1" t="s">
        <v>50</v>
      </c>
      <c r="F247" s="2">
        <v>2</v>
      </c>
      <c r="G247" s="3">
        <v>0</v>
      </c>
      <c r="H247" s="3"/>
      <c r="I247" s="2">
        <f t="shared" si="30"/>
        <v>0</v>
      </c>
      <c r="J247" s="2">
        <f t="shared" si="31"/>
        <v>0</v>
      </c>
    </row>
    <row r="248" spans="1:10" ht="26.1" customHeight="1" x14ac:dyDescent="0.25">
      <c r="A248" s="1" t="s">
        <v>702</v>
      </c>
      <c r="B248" s="1" t="s">
        <v>19</v>
      </c>
      <c r="C248" s="1" t="s">
        <v>622</v>
      </c>
      <c r="D248" s="1" t="s">
        <v>623</v>
      </c>
      <c r="E248" s="1" t="s">
        <v>54</v>
      </c>
      <c r="F248" s="2">
        <v>2.2000000000000002</v>
      </c>
      <c r="G248" s="3">
        <v>0</v>
      </c>
      <c r="H248" s="3"/>
      <c r="I248" s="2">
        <f t="shared" si="30"/>
        <v>0</v>
      </c>
      <c r="J248" s="2">
        <f t="shared" si="31"/>
        <v>0</v>
      </c>
    </row>
    <row r="249" spans="1:10" ht="45.4" customHeight="1" x14ac:dyDescent="0.25">
      <c r="A249" s="1" t="s">
        <v>703</v>
      </c>
      <c r="B249" s="1" t="s">
        <v>19</v>
      </c>
      <c r="C249" s="1" t="s">
        <v>625</v>
      </c>
      <c r="D249" s="1" t="s">
        <v>626</v>
      </c>
      <c r="E249" s="1" t="s">
        <v>43</v>
      </c>
      <c r="F249" s="2">
        <v>1</v>
      </c>
      <c r="G249" s="3">
        <v>0</v>
      </c>
      <c r="H249" s="3"/>
      <c r="I249" s="2">
        <f t="shared" si="30"/>
        <v>0</v>
      </c>
      <c r="J249" s="2">
        <f t="shared" si="31"/>
        <v>0</v>
      </c>
    </row>
    <row r="250" spans="1:10" x14ac:dyDescent="0.25">
      <c r="A250" s="1" t="s">
        <v>704</v>
      </c>
      <c r="B250" s="1" t="s">
        <v>19</v>
      </c>
      <c r="C250" s="1" t="s">
        <v>628</v>
      </c>
      <c r="D250" s="1" t="s">
        <v>629</v>
      </c>
      <c r="E250" s="1" t="s">
        <v>43</v>
      </c>
      <c r="F250" s="2">
        <v>1</v>
      </c>
      <c r="G250" s="3">
        <v>0</v>
      </c>
      <c r="H250" s="3"/>
      <c r="I250" s="2">
        <f t="shared" si="30"/>
        <v>0</v>
      </c>
      <c r="J250" s="2">
        <f t="shared" si="31"/>
        <v>0</v>
      </c>
    </row>
    <row r="251" spans="1:10" x14ac:dyDescent="0.25">
      <c r="A251" s="1" t="s">
        <v>705</v>
      </c>
      <c r="B251" s="1" t="s">
        <v>19</v>
      </c>
      <c r="C251" s="1" t="s">
        <v>631</v>
      </c>
      <c r="D251" s="1" t="s">
        <v>632</v>
      </c>
      <c r="E251" s="1" t="s">
        <v>124</v>
      </c>
      <c r="F251" s="2">
        <v>1</v>
      </c>
      <c r="G251" s="3">
        <v>0</v>
      </c>
      <c r="H251" s="3"/>
      <c r="I251" s="2">
        <f t="shared" si="30"/>
        <v>0</v>
      </c>
      <c r="J251" s="2">
        <f t="shared" si="31"/>
        <v>0</v>
      </c>
    </row>
    <row r="252" spans="1:10" ht="41.45" customHeight="1" x14ac:dyDescent="0.25">
      <c r="A252" s="1" t="s">
        <v>706</v>
      </c>
      <c r="B252" s="1" t="s">
        <v>34</v>
      </c>
      <c r="C252" s="1" t="s">
        <v>637</v>
      </c>
      <c r="D252" s="1" t="s">
        <v>638</v>
      </c>
      <c r="E252" s="1" t="s">
        <v>50</v>
      </c>
      <c r="F252" s="2">
        <v>1</v>
      </c>
      <c r="G252" s="3">
        <v>0</v>
      </c>
      <c r="H252" s="3"/>
      <c r="I252" s="2">
        <f t="shared" si="30"/>
        <v>0</v>
      </c>
      <c r="J252" s="2">
        <f t="shared" si="31"/>
        <v>0</v>
      </c>
    </row>
    <row r="253" spans="1:10" ht="41.85" customHeight="1" x14ac:dyDescent="0.25">
      <c r="A253" s="1" t="s">
        <v>707</v>
      </c>
      <c r="B253" s="1" t="s">
        <v>34</v>
      </c>
      <c r="C253" s="1" t="s">
        <v>643</v>
      </c>
      <c r="D253" s="1" t="s">
        <v>644</v>
      </c>
      <c r="E253" s="1" t="s">
        <v>50</v>
      </c>
      <c r="F253" s="2">
        <v>6</v>
      </c>
      <c r="G253" s="3">
        <v>0</v>
      </c>
      <c r="H253" s="3"/>
      <c r="I253" s="2">
        <f t="shared" si="30"/>
        <v>0</v>
      </c>
      <c r="J253" s="2">
        <f t="shared" si="31"/>
        <v>0</v>
      </c>
    </row>
    <row r="254" spans="1:10" ht="41.85" customHeight="1" x14ac:dyDescent="0.25">
      <c r="A254" s="1" t="s">
        <v>708</v>
      </c>
      <c r="B254" s="1" t="s">
        <v>34</v>
      </c>
      <c r="C254" s="1" t="s">
        <v>709</v>
      </c>
      <c r="D254" s="1" t="s">
        <v>710</v>
      </c>
      <c r="E254" s="1" t="s">
        <v>50</v>
      </c>
      <c r="F254" s="2">
        <v>2</v>
      </c>
      <c r="G254" s="3">
        <v>0</v>
      </c>
      <c r="H254" s="3"/>
      <c r="I254" s="2">
        <f t="shared" si="30"/>
        <v>0</v>
      </c>
      <c r="J254" s="2">
        <f t="shared" si="31"/>
        <v>0</v>
      </c>
    </row>
    <row r="255" spans="1:10" ht="42.75" customHeight="1" x14ac:dyDescent="0.25">
      <c r="A255" s="1" t="s">
        <v>711</v>
      </c>
      <c r="B255" s="1" t="s">
        <v>19</v>
      </c>
      <c r="C255" s="1" t="s">
        <v>646</v>
      </c>
      <c r="D255" s="1" t="s">
        <v>647</v>
      </c>
      <c r="E255" s="1" t="s">
        <v>50</v>
      </c>
      <c r="F255" s="2">
        <v>6</v>
      </c>
      <c r="G255" s="3">
        <v>0</v>
      </c>
      <c r="H255" s="3"/>
      <c r="I255" s="2">
        <f t="shared" si="30"/>
        <v>0</v>
      </c>
      <c r="J255" s="2">
        <f t="shared" si="31"/>
        <v>0</v>
      </c>
    </row>
    <row r="256" spans="1:10" ht="28.35" customHeight="1" x14ac:dyDescent="0.25">
      <c r="A256" s="1" t="s">
        <v>712</v>
      </c>
      <c r="B256" s="1" t="s">
        <v>19</v>
      </c>
      <c r="C256" s="1" t="s">
        <v>649</v>
      </c>
      <c r="D256" s="1" t="s">
        <v>650</v>
      </c>
      <c r="E256" s="1" t="s">
        <v>43</v>
      </c>
      <c r="F256" s="2">
        <v>8</v>
      </c>
      <c r="G256" s="3">
        <v>0</v>
      </c>
      <c r="H256" s="3"/>
      <c r="I256" s="2">
        <f t="shared" si="30"/>
        <v>0</v>
      </c>
      <c r="J256" s="2">
        <f t="shared" si="31"/>
        <v>0</v>
      </c>
    </row>
    <row r="257" spans="1:10" ht="28.35" customHeight="1" x14ac:dyDescent="0.25">
      <c r="A257" s="1" t="s">
        <v>713</v>
      </c>
      <c r="B257" s="1" t="s">
        <v>19</v>
      </c>
      <c r="C257" s="1" t="s">
        <v>652</v>
      </c>
      <c r="D257" s="1" t="s">
        <v>653</v>
      </c>
      <c r="E257" s="1" t="s">
        <v>43</v>
      </c>
      <c r="F257" s="2">
        <v>4</v>
      </c>
      <c r="G257" s="3">
        <v>0</v>
      </c>
      <c r="H257" s="3"/>
      <c r="I257" s="2">
        <f t="shared" si="30"/>
        <v>0</v>
      </c>
      <c r="J257" s="2">
        <f t="shared" si="31"/>
        <v>0</v>
      </c>
    </row>
    <row r="258" spans="1:10" ht="22.9" customHeight="1" x14ac:dyDescent="0.25">
      <c r="A258" s="1" t="s">
        <v>714</v>
      </c>
      <c r="B258" s="1" t="s">
        <v>19</v>
      </c>
      <c r="C258" s="1" t="s">
        <v>655</v>
      </c>
      <c r="D258" s="1" t="s">
        <v>656</v>
      </c>
      <c r="E258" s="1" t="s">
        <v>50</v>
      </c>
      <c r="F258" s="2">
        <v>1</v>
      </c>
      <c r="G258" s="3">
        <v>0</v>
      </c>
      <c r="H258" s="3"/>
      <c r="I258" s="2">
        <f t="shared" si="30"/>
        <v>0</v>
      </c>
      <c r="J258" s="2">
        <f t="shared" si="31"/>
        <v>0</v>
      </c>
    </row>
    <row r="259" spans="1:10" ht="26.1" customHeight="1" x14ac:dyDescent="0.25">
      <c r="A259" s="1" t="s">
        <v>715</v>
      </c>
      <c r="B259" s="1" t="s">
        <v>19</v>
      </c>
      <c r="C259" s="1" t="s">
        <v>658</v>
      </c>
      <c r="D259" s="1" t="s">
        <v>659</v>
      </c>
      <c r="E259" s="1" t="s">
        <v>54</v>
      </c>
      <c r="F259" s="2">
        <v>2.2999999999999998</v>
      </c>
      <c r="G259" s="3">
        <v>0</v>
      </c>
      <c r="H259" s="3"/>
      <c r="I259" s="2">
        <f t="shared" si="30"/>
        <v>0</v>
      </c>
      <c r="J259" s="2">
        <f t="shared" si="31"/>
        <v>0</v>
      </c>
    </row>
    <row r="260" spans="1:10" ht="22.5" customHeight="1" x14ac:dyDescent="0.25">
      <c r="A260" s="1" t="s">
        <v>716</v>
      </c>
      <c r="B260" s="1" t="s">
        <v>19</v>
      </c>
      <c r="C260" s="1" t="s">
        <v>661</v>
      </c>
      <c r="D260" s="1" t="s">
        <v>662</v>
      </c>
      <c r="E260" s="1" t="s">
        <v>43</v>
      </c>
      <c r="F260" s="2">
        <v>1</v>
      </c>
      <c r="G260" s="3">
        <v>0</v>
      </c>
      <c r="H260" s="3"/>
      <c r="I260" s="2">
        <f t="shared" si="30"/>
        <v>0</v>
      </c>
      <c r="J260" s="2">
        <f t="shared" si="31"/>
        <v>0</v>
      </c>
    </row>
    <row r="261" spans="1:10" ht="19.899999999999999" customHeight="1" x14ac:dyDescent="0.25">
      <c r="A261" s="1" t="s">
        <v>717</v>
      </c>
      <c r="B261" s="1" t="s">
        <v>19</v>
      </c>
      <c r="C261" s="1" t="s">
        <v>664</v>
      </c>
      <c r="D261" s="1" t="s">
        <v>665</v>
      </c>
      <c r="E261" s="1" t="s">
        <v>50</v>
      </c>
      <c r="F261" s="2">
        <v>1</v>
      </c>
      <c r="G261" s="3">
        <v>0</v>
      </c>
      <c r="H261" s="3"/>
      <c r="I261" s="2">
        <f t="shared" si="30"/>
        <v>0</v>
      </c>
      <c r="J261" s="2">
        <f t="shared" si="31"/>
        <v>0</v>
      </c>
    </row>
    <row r="262" spans="1:10" ht="28.35" customHeight="1" x14ac:dyDescent="0.25">
      <c r="A262" s="1" t="s">
        <v>718</v>
      </c>
      <c r="B262" s="1" t="s">
        <v>19</v>
      </c>
      <c r="C262" s="1" t="s">
        <v>667</v>
      </c>
      <c r="D262" s="1" t="s">
        <v>668</v>
      </c>
      <c r="E262" s="1" t="s">
        <v>669</v>
      </c>
      <c r="F262" s="2">
        <v>1</v>
      </c>
      <c r="G262" s="3">
        <v>0</v>
      </c>
      <c r="H262" s="3"/>
      <c r="I262" s="2">
        <f t="shared" si="30"/>
        <v>0</v>
      </c>
      <c r="J262" s="2">
        <f t="shared" si="31"/>
        <v>0</v>
      </c>
    </row>
    <row r="263" spans="1:10" ht="35.1" customHeight="1" x14ac:dyDescent="0.25">
      <c r="A263" s="1" t="s">
        <v>719</v>
      </c>
      <c r="B263" s="1" t="s">
        <v>19</v>
      </c>
      <c r="C263" s="1" t="s">
        <v>671</v>
      </c>
      <c r="D263" s="1" t="s">
        <v>672</v>
      </c>
      <c r="E263" s="1" t="s">
        <v>43</v>
      </c>
      <c r="F263" s="2">
        <v>1</v>
      </c>
      <c r="G263" s="3">
        <v>0</v>
      </c>
      <c r="H263" s="3"/>
      <c r="I263" s="2">
        <f t="shared" si="30"/>
        <v>0</v>
      </c>
      <c r="J263" s="2">
        <f t="shared" si="31"/>
        <v>0</v>
      </c>
    </row>
    <row r="264" spans="1:10" x14ac:dyDescent="0.25">
      <c r="A264" s="1" t="s">
        <v>720</v>
      </c>
      <c r="B264" s="1"/>
      <c r="C264" s="1"/>
      <c r="D264" s="1" t="s">
        <v>721</v>
      </c>
    </row>
    <row r="265" spans="1:10" ht="78.400000000000006" customHeight="1" x14ac:dyDescent="0.25">
      <c r="A265" s="1" t="s">
        <v>722</v>
      </c>
      <c r="B265" s="1" t="s">
        <v>34</v>
      </c>
      <c r="C265" s="1" t="s">
        <v>723</v>
      </c>
      <c r="D265" s="1" t="s">
        <v>724</v>
      </c>
      <c r="E265" s="1" t="s">
        <v>54</v>
      </c>
      <c r="F265" s="2">
        <v>45</v>
      </c>
      <c r="G265" s="3">
        <v>0</v>
      </c>
      <c r="H265" s="3"/>
      <c r="I265" s="2">
        <f t="shared" ref="I265:I292" si="32">ROUND(G265*(1 + H265/100),2)</f>
        <v>0</v>
      </c>
      <c r="J265" s="2">
        <f t="shared" ref="J265:J292" si="33">ROUND(F265*I265,2)</f>
        <v>0</v>
      </c>
    </row>
    <row r="266" spans="1:10" ht="76.900000000000006" customHeight="1" x14ac:dyDescent="0.25">
      <c r="A266" s="1" t="s">
        <v>725</v>
      </c>
      <c r="B266" s="1" t="s">
        <v>34</v>
      </c>
      <c r="C266" s="1" t="s">
        <v>723</v>
      </c>
      <c r="D266" s="1" t="s">
        <v>726</v>
      </c>
      <c r="E266" s="1" t="s">
        <v>54</v>
      </c>
      <c r="F266" s="2">
        <v>45</v>
      </c>
      <c r="G266" s="3">
        <v>0</v>
      </c>
      <c r="H266" s="3"/>
      <c r="I266" s="2">
        <f t="shared" si="32"/>
        <v>0</v>
      </c>
      <c r="J266" s="2">
        <f t="shared" si="33"/>
        <v>0</v>
      </c>
    </row>
    <row r="267" spans="1:10" ht="77.45" customHeight="1" x14ac:dyDescent="0.25">
      <c r="A267" s="1" t="s">
        <v>727</v>
      </c>
      <c r="B267" s="1" t="s">
        <v>34</v>
      </c>
      <c r="C267" s="1" t="s">
        <v>723</v>
      </c>
      <c r="D267" s="1" t="s">
        <v>728</v>
      </c>
      <c r="E267" s="1" t="s">
        <v>54</v>
      </c>
      <c r="F267" s="2">
        <v>45</v>
      </c>
      <c r="G267" s="3">
        <v>0</v>
      </c>
      <c r="H267" s="3"/>
      <c r="I267" s="2">
        <f t="shared" si="32"/>
        <v>0</v>
      </c>
      <c r="J267" s="2">
        <f t="shared" si="33"/>
        <v>0</v>
      </c>
    </row>
    <row r="268" spans="1:10" ht="76.5" customHeight="1" x14ac:dyDescent="0.25">
      <c r="A268" s="1" t="s">
        <v>729</v>
      </c>
      <c r="B268" s="1" t="s">
        <v>34</v>
      </c>
      <c r="C268" s="1" t="s">
        <v>723</v>
      </c>
      <c r="D268" s="1" t="s">
        <v>730</v>
      </c>
      <c r="E268" s="1" t="s">
        <v>54</v>
      </c>
      <c r="F268" s="2">
        <v>45</v>
      </c>
      <c r="G268" s="3">
        <v>0</v>
      </c>
      <c r="H268" s="3"/>
      <c r="I268" s="2">
        <f t="shared" si="32"/>
        <v>0</v>
      </c>
      <c r="J268" s="2">
        <f t="shared" si="33"/>
        <v>0</v>
      </c>
    </row>
    <row r="269" spans="1:10" ht="76.900000000000006" customHeight="1" x14ac:dyDescent="0.25">
      <c r="A269" s="1" t="s">
        <v>731</v>
      </c>
      <c r="B269" s="1" t="s">
        <v>34</v>
      </c>
      <c r="C269" s="1" t="s">
        <v>723</v>
      </c>
      <c r="D269" s="1" t="s">
        <v>732</v>
      </c>
      <c r="E269" s="1" t="s">
        <v>54</v>
      </c>
      <c r="F269" s="2">
        <v>45</v>
      </c>
      <c r="G269" s="3">
        <v>0</v>
      </c>
      <c r="H269" s="3"/>
      <c r="I269" s="2">
        <f t="shared" si="32"/>
        <v>0</v>
      </c>
      <c r="J269" s="2">
        <f t="shared" si="33"/>
        <v>0</v>
      </c>
    </row>
    <row r="270" spans="1:10" ht="61.15" customHeight="1" x14ac:dyDescent="0.25">
      <c r="A270" s="1" t="s">
        <v>733</v>
      </c>
      <c r="B270" s="1" t="s">
        <v>19</v>
      </c>
      <c r="C270" s="1" t="s">
        <v>734</v>
      </c>
      <c r="D270" s="1" t="s">
        <v>735</v>
      </c>
      <c r="E270" s="1" t="s">
        <v>50</v>
      </c>
      <c r="F270" s="2">
        <v>10</v>
      </c>
      <c r="G270" s="3">
        <v>0</v>
      </c>
      <c r="H270" s="3"/>
      <c r="I270" s="2">
        <f t="shared" si="32"/>
        <v>0</v>
      </c>
      <c r="J270" s="2">
        <f t="shared" si="33"/>
        <v>0</v>
      </c>
    </row>
    <row r="271" spans="1:10" ht="64.349999999999994" customHeight="1" x14ac:dyDescent="0.25">
      <c r="A271" s="1" t="s">
        <v>736</v>
      </c>
      <c r="B271" s="1" t="s">
        <v>34</v>
      </c>
      <c r="C271" s="1" t="s">
        <v>737</v>
      </c>
      <c r="D271" s="1" t="s">
        <v>738</v>
      </c>
      <c r="E271" s="1" t="s">
        <v>54</v>
      </c>
      <c r="F271" s="2">
        <v>55</v>
      </c>
      <c r="G271" s="3">
        <v>0</v>
      </c>
      <c r="H271" s="3"/>
      <c r="I271" s="2">
        <f t="shared" si="32"/>
        <v>0</v>
      </c>
      <c r="J271" s="2">
        <f t="shared" si="33"/>
        <v>0</v>
      </c>
    </row>
    <row r="272" spans="1:10" ht="63" customHeight="1" x14ac:dyDescent="0.25">
      <c r="A272" s="1" t="s">
        <v>739</v>
      </c>
      <c r="B272" s="1" t="s">
        <v>34</v>
      </c>
      <c r="C272" s="1" t="s">
        <v>737</v>
      </c>
      <c r="D272" s="1" t="s">
        <v>740</v>
      </c>
      <c r="E272" s="1" t="s">
        <v>54</v>
      </c>
      <c r="F272" s="2">
        <v>55</v>
      </c>
      <c r="G272" s="3">
        <v>0</v>
      </c>
      <c r="H272" s="3"/>
      <c r="I272" s="2">
        <f t="shared" si="32"/>
        <v>0</v>
      </c>
      <c r="J272" s="2">
        <f t="shared" si="33"/>
        <v>0</v>
      </c>
    </row>
    <row r="273" spans="1:10" ht="63.4" customHeight="1" x14ac:dyDescent="0.25">
      <c r="A273" s="1" t="s">
        <v>741</v>
      </c>
      <c r="B273" s="1" t="s">
        <v>34</v>
      </c>
      <c r="C273" s="1" t="s">
        <v>737</v>
      </c>
      <c r="D273" s="1" t="s">
        <v>742</v>
      </c>
      <c r="E273" s="1" t="s">
        <v>54</v>
      </c>
      <c r="F273" s="2">
        <v>55</v>
      </c>
      <c r="G273" s="3">
        <v>0</v>
      </c>
      <c r="H273" s="3"/>
      <c r="I273" s="2">
        <f t="shared" si="32"/>
        <v>0</v>
      </c>
      <c r="J273" s="2">
        <f t="shared" si="33"/>
        <v>0</v>
      </c>
    </row>
    <row r="274" spans="1:10" ht="65.25" customHeight="1" x14ac:dyDescent="0.25">
      <c r="A274" s="1" t="s">
        <v>743</v>
      </c>
      <c r="B274" s="1" t="s">
        <v>34</v>
      </c>
      <c r="C274" s="1" t="s">
        <v>737</v>
      </c>
      <c r="D274" s="1" t="s">
        <v>744</v>
      </c>
      <c r="E274" s="1" t="s">
        <v>54</v>
      </c>
      <c r="F274" s="2">
        <v>55</v>
      </c>
      <c r="G274" s="3">
        <v>0</v>
      </c>
      <c r="H274" s="3"/>
      <c r="I274" s="2">
        <f t="shared" si="32"/>
        <v>0</v>
      </c>
      <c r="J274" s="2">
        <f t="shared" si="33"/>
        <v>0</v>
      </c>
    </row>
    <row r="275" spans="1:10" ht="63" customHeight="1" x14ac:dyDescent="0.25">
      <c r="A275" s="1" t="s">
        <v>745</v>
      </c>
      <c r="B275" s="1" t="s">
        <v>34</v>
      </c>
      <c r="C275" s="1" t="s">
        <v>737</v>
      </c>
      <c r="D275" s="1" t="s">
        <v>746</v>
      </c>
      <c r="E275" s="1" t="s">
        <v>54</v>
      </c>
      <c r="F275" s="2">
        <v>55</v>
      </c>
      <c r="G275" s="3">
        <v>0</v>
      </c>
      <c r="H275" s="3"/>
      <c r="I275" s="2">
        <f t="shared" si="32"/>
        <v>0</v>
      </c>
      <c r="J275" s="2">
        <f t="shared" si="33"/>
        <v>0</v>
      </c>
    </row>
    <row r="276" spans="1:10" ht="34.700000000000003" customHeight="1" x14ac:dyDescent="0.25">
      <c r="A276" s="1" t="s">
        <v>747</v>
      </c>
      <c r="B276" s="1" t="s">
        <v>19</v>
      </c>
      <c r="C276" s="1" t="s">
        <v>748</v>
      </c>
      <c r="D276" s="1" t="s">
        <v>749</v>
      </c>
      <c r="E276" s="1" t="s">
        <v>750</v>
      </c>
      <c r="F276" s="2">
        <v>10</v>
      </c>
      <c r="G276" s="3">
        <v>0</v>
      </c>
      <c r="H276" s="3"/>
      <c r="I276" s="2">
        <f t="shared" si="32"/>
        <v>0</v>
      </c>
      <c r="J276" s="2">
        <f t="shared" si="33"/>
        <v>0</v>
      </c>
    </row>
    <row r="277" spans="1:10" ht="63.95" customHeight="1" x14ac:dyDescent="0.25">
      <c r="A277" s="1" t="s">
        <v>751</v>
      </c>
      <c r="B277" s="1" t="s">
        <v>34</v>
      </c>
      <c r="C277" s="1" t="s">
        <v>752</v>
      </c>
      <c r="D277" s="1" t="s">
        <v>753</v>
      </c>
      <c r="E277" s="1" t="s">
        <v>54</v>
      </c>
      <c r="F277" s="2">
        <v>30</v>
      </c>
      <c r="G277" s="3">
        <v>0</v>
      </c>
      <c r="H277" s="3"/>
      <c r="I277" s="2">
        <f t="shared" si="32"/>
        <v>0</v>
      </c>
      <c r="J277" s="2">
        <f t="shared" si="33"/>
        <v>0</v>
      </c>
    </row>
    <row r="278" spans="1:10" ht="64.900000000000006" customHeight="1" x14ac:dyDescent="0.25">
      <c r="A278" s="1" t="s">
        <v>754</v>
      </c>
      <c r="B278" s="1" t="s">
        <v>34</v>
      </c>
      <c r="C278" s="1" t="s">
        <v>752</v>
      </c>
      <c r="D278" s="1" t="s">
        <v>755</v>
      </c>
      <c r="E278" s="1" t="s">
        <v>54</v>
      </c>
      <c r="F278" s="2">
        <v>30</v>
      </c>
      <c r="G278" s="3">
        <v>0</v>
      </c>
      <c r="H278" s="3"/>
      <c r="I278" s="2">
        <f t="shared" si="32"/>
        <v>0</v>
      </c>
      <c r="J278" s="2">
        <f t="shared" si="33"/>
        <v>0</v>
      </c>
    </row>
    <row r="279" spans="1:10" ht="62.65" customHeight="1" x14ac:dyDescent="0.25">
      <c r="A279" s="1" t="s">
        <v>756</v>
      </c>
      <c r="B279" s="1" t="s">
        <v>34</v>
      </c>
      <c r="C279" s="1" t="s">
        <v>752</v>
      </c>
      <c r="D279" s="1" t="s">
        <v>757</v>
      </c>
      <c r="E279" s="1" t="s">
        <v>54</v>
      </c>
      <c r="F279" s="2">
        <v>30</v>
      </c>
      <c r="G279" s="3">
        <v>0</v>
      </c>
      <c r="H279" s="3"/>
      <c r="I279" s="2">
        <f t="shared" si="32"/>
        <v>0</v>
      </c>
      <c r="J279" s="2">
        <f t="shared" si="33"/>
        <v>0</v>
      </c>
    </row>
    <row r="280" spans="1:10" ht="64.349999999999994" customHeight="1" x14ac:dyDescent="0.25">
      <c r="A280" s="1" t="s">
        <v>758</v>
      </c>
      <c r="B280" s="1" t="s">
        <v>34</v>
      </c>
      <c r="C280" s="1" t="s">
        <v>759</v>
      </c>
      <c r="D280" s="1" t="s">
        <v>760</v>
      </c>
      <c r="E280" s="1" t="s">
        <v>54</v>
      </c>
      <c r="F280" s="2">
        <v>30</v>
      </c>
      <c r="G280" s="3">
        <v>0</v>
      </c>
      <c r="H280" s="3"/>
      <c r="I280" s="2">
        <f t="shared" si="32"/>
        <v>0</v>
      </c>
      <c r="J280" s="2">
        <f t="shared" si="33"/>
        <v>0</v>
      </c>
    </row>
    <row r="281" spans="1:10" ht="65.25" customHeight="1" x14ac:dyDescent="0.25">
      <c r="A281" s="1" t="s">
        <v>761</v>
      </c>
      <c r="B281" s="1" t="s">
        <v>34</v>
      </c>
      <c r="C281" s="1" t="s">
        <v>759</v>
      </c>
      <c r="D281" s="1" t="s">
        <v>762</v>
      </c>
      <c r="E281" s="1" t="s">
        <v>54</v>
      </c>
      <c r="F281" s="2">
        <v>30</v>
      </c>
      <c r="G281" s="3">
        <v>0</v>
      </c>
      <c r="H281" s="3"/>
      <c r="I281" s="2">
        <f t="shared" si="32"/>
        <v>0</v>
      </c>
      <c r="J281" s="2">
        <f t="shared" si="33"/>
        <v>0</v>
      </c>
    </row>
    <row r="282" spans="1:10" ht="63" customHeight="1" x14ac:dyDescent="0.25">
      <c r="A282" s="1" t="s">
        <v>763</v>
      </c>
      <c r="B282" s="1" t="s">
        <v>34</v>
      </c>
      <c r="C282" s="1" t="s">
        <v>759</v>
      </c>
      <c r="D282" s="1" t="s">
        <v>764</v>
      </c>
      <c r="E282" s="1" t="s">
        <v>54</v>
      </c>
      <c r="F282" s="2">
        <v>30</v>
      </c>
      <c r="G282" s="3">
        <v>0</v>
      </c>
      <c r="H282" s="3"/>
      <c r="I282" s="2">
        <f t="shared" si="32"/>
        <v>0</v>
      </c>
      <c r="J282" s="2">
        <f t="shared" si="33"/>
        <v>0</v>
      </c>
    </row>
    <row r="283" spans="1:10" ht="56.65" customHeight="1" x14ac:dyDescent="0.25">
      <c r="A283" s="1" t="s">
        <v>765</v>
      </c>
      <c r="B283" s="1" t="s">
        <v>19</v>
      </c>
      <c r="C283" s="1" t="s">
        <v>766</v>
      </c>
      <c r="D283" s="1" t="s">
        <v>767</v>
      </c>
      <c r="E283" s="1" t="s">
        <v>50</v>
      </c>
      <c r="F283" s="2">
        <v>38</v>
      </c>
      <c r="G283" s="3">
        <v>0</v>
      </c>
      <c r="H283" s="3"/>
      <c r="I283" s="2">
        <f t="shared" si="32"/>
        <v>0</v>
      </c>
      <c r="J283" s="2">
        <f t="shared" si="33"/>
        <v>0</v>
      </c>
    </row>
    <row r="284" spans="1:10" ht="55.35" customHeight="1" x14ac:dyDescent="0.25">
      <c r="A284" s="1" t="s">
        <v>768</v>
      </c>
      <c r="B284" s="1" t="s">
        <v>19</v>
      </c>
      <c r="C284" s="1" t="s">
        <v>769</v>
      </c>
      <c r="D284" s="1" t="s">
        <v>770</v>
      </c>
      <c r="E284" s="1" t="s">
        <v>50</v>
      </c>
      <c r="F284" s="2">
        <v>20</v>
      </c>
      <c r="G284" s="3">
        <v>0</v>
      </c>
      <c r="H284" s="3"/>
      <c r="I284" s="2">
        <f t="shared" si="32"/>
        <v>0</v>
      </c>
      <c r="J284" s="2">
        <f t="shared" si="33"/>
        <v>0</v>
      </c>
    </row>
    <row r="285" spans="1:10" ht="65.25" customHeight="1" x14ac:dyDescent="0.25">
      <c r="A285" s="1" t="s">
        <v>771</v>
      </c>
      <c r="B285" s="1" t="s">
        <v>34</v>
      </c>
      <c r="C285" s="1" t="s">
        <v>772</v>
      </c>
      <c r="D285" s="1" t="s">
        <v>773</v>
      </c>
      <c r="E285" s="1" t="s">
        <v>54</v>
      </c>
      <c r="F285" s="2">
        <v>500</v>
      </c>
      <c r="G285" s="3">
        <v>0</v>
      </c>
      <c r="H285" s="3"/>
      <c r="I285" s="2">
        <f t="shared" si="32"/>
        <v>0</v>
      </c>
      <c r="J285" s="2">
        <f t="shared" si="33"/>
        <v>0</v>
      </c>
    </row>
    <row r="286" spans="1:10" ht="66.2" customHeight="1" x14ac:dyDescent="0.25">
      <c r="A286" s="1" t="s">
        <v>774</v>
      </c>
      <c r="B286" s="1" t="s">
        <v>34</v>
      </c>
      <c r="C286" s="1" t="s">
        <v>772</v>
      </c>
      <c r="D286" s="1" t="s">
        <v>775</v>
      </c>
      <c r="E286" s="1" t="s">
        <v>54</v>
      </c>
      <c r="F286" s="2">
        <v>500</v>
      </c>
      <c r="G286" s="3">
        <v>0</v>
      </c>
      <c r="H286" s="3"/>
      <c r="I286" s="2">
        <f t="shared" si="32"/>
        <v>0</v>
      </c>
      <c r="J286" s="2">
        <f t="shared" si="33"/>
        <v>0</v>
      </c>
    </row>
    <row r="287" spans="1:10" ht="63.95" customHeight="1" x14ac:dyDescent="0.25">
      <c r="A287" s="1" t="s">
        <v>776</v>
      </c>
      <c r="B287" s="1" t="s">
        <v>34</v>
      </c>
      <c r="C287" s="1" t="s">
        <v>772</v>
      </c>
      <c r="D287" s="1" t="s">
        <v>777</v>
      </c>
      <c r="E287" s="1" t="s">
        <v>54</v>
      </c>
      <c r="F287" s="2">
        <v>500</v>
      </c>
      <c r="G287" s="3">
        <v>0</v>
      </c>
      <c r="H287" s="3"/>
      <c r="I287" s="2">
        <f t="shared" si="32"/>
        <v>0</v>
      </c>
      <c r="J287" s="2">
        <f t="shared" si="33"/>
        <v>0</v>
      </c>
    </row>
    <row r="288" spans="1:10" ht="65.25" customHeight="1" x14ac:dyDescent="0.25">
      <c r="A288" s="1" t="s">
        <v>778</v>
      </c>
      <c r="B288" s="1" t="s">
        <v>34</v>
      </c>
      <c r="C288" s="1" t="s">
        <v>779</v>
      </c>
      <c r="D288" s="1" t="s">
        <v>780</v>
      </c>
      <c r="E288" s="1" t="s">
        <v>54</v>
      </c>
      <c r="F288" s="2">
        <v>5</v>
      </c>
      <c r="G288" s="3">
        <v>0</v>
      </c>
      <c r="H288" s="3"/>
      <c r="I288" s="2">
        <f t="shared" si="32"/>
        <v>0</v>
      </c>
      <c r="J288" s="2">
        <f t="shared" si="33"/>
        <v>0</v>
      </c>
    </row>
    <row r="289" spans="1:10" ht="66.2" customHeight="1" x14ac:dyDescent="0.25">
      <c r="A289" s="1" t="s">
        <v>781</v>
      </c>
      <c r="B289" s="1" t="s">
        <v>34</v>
      </c>
      <c r="C289" s="1" t="s">
        <v>779</v>
      </c>
      <c r="D289" s="1" t="s">
        <v>782</v>
      </c>
      <c r="E289" s="1" t="s">
        <v>54</v>
      </c>
      <c r="F289" s="2">
        <v>5</v>
      </c>
      <c r="G289" s="3">
        <v>0</v>
      </c>
      <c r="H289" s="3"/>
      <c r="I289" s="2">
        <f t="shared" si="32"/>
        <v>0</v>
      </c>
      <c r="J289" s="2">
        <f t="shared" si="33"/>
        <v>0</v>
      </c>
    </row>
    <row r="290" spans="1:10" ht="63.95" customHeight="1" x14ac:dyDescent="0.25">
      <c r="A290" s="1" t="s">
        <v>783</v>
      </c>
      <c r="B290" s="1" t="s">
        <v>34</v>
      </c>
      <c r="C290" s="1" t="s">
        <v>779</v>
      </c>
      <c r="D290" s="1" t="s">
        <v>784</v>
      </c>
      <c r="E290" s="1" t="s">
        <v>54</v>
      </c>
      <c r="F290" s="2">
        <v>5</v>
      </c>
      <c r="G290" s="3">
        <v>0</v>
      </c>
      <c r="H290" s="3"/>
      <c r="I290" s="2">
        <f t="shared" si="32"/>
        <v>0</v>
      </c>
      <c r="J290" s="2">
        <f t="shared" si="33"/>
        <v>0</v>
      </c>
    </row>
    <row r="291" spans="1:10" ht="55.35" customHeight="1" x14ac:dyDescent="0.25">
      <c r="A291" s="1" t="s">
        <v>785</v>
      </c>
      <c r="B291" s="1" t="s">
        <v>19</v>
      </c>
      <c r="C291" s="1" t="s">
        <v>786</v>
      </c>
      <c r="D291" s="1" t="s">
        <v>787</v>
      </c>
      <c r="E291" s="1" t="s">
        <v>50</v>
      </c>
      <c r="F291" s="2">
        <v>36</v>
      </c>
      <c r="G291" s="3">
        <v>0</v>
      </c>
      <c r="H291" s="3"/>
      <c r="I291" s="2">
        <f t="shared" si="32"/>
        <v>0</v>
      </c>
      <c r="J291" s="2">
        <f t="shared" si="33"/>
        <v>0</v>
      </c>
    </row>
    <row r="292" spans="1:10" ht="55.9" customHeight="1" x14ac:dyDescent="0.25">
      <c r="A292" s="1" t="s">
        <v>788</v>
      </c>
      <c r="B292" s="1" t="s">
        <v>19</v>
      </c>
      <c r="C292" s="1" t="s">
        <v>789</v>
      </c>
      <c r="D292" s="1" t="s">
        <v>790</v>
      </c>
      <c r="E292" s="1" t="s">
        <v>50</v>
      </c>
      <c r="F292" s="2">
        <v>72</v>
      </c>
      <c r="G292" s="3">
        <v>0</v>
      </c>
      <c r="H292" s="3"/>
      <c r="I292" s="2">
        <f t="shared" si="32"/>
        <v>0</v>
      </c>
      <c r="J292" s="2">
        <f t="shared" si="33"/>
        <v>0</v>
      </c>
    </row>
    <row r="293" spans="1:10" ht="25.15" customHeight="1" x14ac:dyDescent="0.25">
      <c r="A293" s="1" t="s">
        <v>791</v>
      </c>
      <c r="B293" s="1"/>
      <c r="C293" s="1"/>
      <c r="D293" s="1" t="s">
        <v>792</v>
      </c>
    </row>
    <row r="294" spans="1:10" ht="40.5" customHeight="1" x14ac:dyDescent="0.25">
      <c r="A294" s="1" t="s">
        <v>793</v>
      </c>
      <c r="B294" s="1" t="s">
        <v>19</v>
      </c>
      <c r="C294" s="1" t="s">
        <v>794</v>
      </c>
      <c r="D294" s="1" t="s">
        <v>795</v>
      </c>
      <c r="E294" s="1" t="s">
        <v>50</v>
      </c>
      <c r="F294" s="2">
        <v>6</v>
      </c>
      <c r="G294" s="3">
        <v>0</v>
      </c>
      <c r="H294" s="3"/>
      <c r="I294" s="2">
        <f t="shared" ref="I294:I311" si="34">ROUND(G294*(1 + H294/100),2)</f>
        <v>0</v>
      </c>
      <c r="J294" s="2">
        <f t="shared" ref="J294:J311" si="35">ROUND(F294*I294,2)</f>
        <v>0</v>
      </c>
    </row>
    <row r="295" spans="1:10" ht="35.65" customHeight="1" x14ac:dyDescent="0.25">
      <c r="A295" s="1" t="s">
        <v>796</v>
      </c>
      <c r="B295" s="1" t="s">
        <v>34</v>
      </c>
      <c r="C295" s="1" t="s">
        <v>797</v>
      </c>
      <c r="D295" s="1" t="s">
        <v>798</v>
      </c>
      <c r="E295" s="1" t="s">
        <v>54</v>
      </c>
      <c r="F295" s="2">
        <v>96</v>
      </c>
      <c r="G295" s="3">
        <v>0</v>
      </c>
      <c r="H295" s="3"/>
      <c r="I295" s="2">
        <f t="shared" si="34"/>
        <v>0</v>
      </c>
      <c r="J295" s="2">
        <f t="shared" si="35"/>
        <v>0</v>
      </c>
    </row>
    <row r="296" spans="1:10" ht="34.700000000000003" customHeight="1" x14ac:dyDescent="0.25">
      <c r="A296" s="1" t="s">
        <v>799</v>
      </c>
      <c r="B296" s="1" t="s">
        <v>19</v>
      </c>
      <c r="C296" s="1" t="s">
        <v>800</v>
      </c>
      <c r="D296" s="1" t="s">
        <v>801</v>
      </c>
      <c r="E296" s="1" t="s">
        <v>50</v>
      </c>
      <c r="F296" s="2">
        <v>12</v>
      </c>
      <c r="G296" s="3">
        <v>0</v>
      </c>
      <c r="H296" s="3"/>
      <c r="I296" s="2">
        <f t="shared" si="34"/>
        <v>0</v>
      </c>
      <c r="J296" s="2">
        <f t="shared" si="35"/>
        <v>0</v>
      </c>
    </row>
    <row r="297" spans="1:10" ht="62.65" customHeight="1" x14ac:dyDescent="0.25">
      <c r="A297" s="1" t="s">
        <v>802</v>
      </c>
      <c r="B297" s="1" t="s">
        <v>19</v>
      </c>
      <c r="C297" s="1" t="s">
        <v>803</v>
      </c>
      <c r="D297" s="1" t="s">
        <v>804</v>
      </c>
      <c r="E297" s="1" t="s">
        <v>43</v>
      </c>
      <c r="F297" s="2">
        <v>120</v>
      </c>
      <c r="G297" s="3">
        <v>0</v>
      </c>
      <c r="H297" s="3"/>
      <c r="I297" s="2">
        <f t="shared" si="34"/>
        <v>0</v>
      </c>
      <c r="J297" s="2">
        <f t="shared" si="35"/>
        <v>0</v>
      </c>
    </row>
    <row r="298" spans="1:10" ht="23.85" customHeight="1" x14ac:dyDescent="0.25">
      <c r="A298" s="1" t="s">
        <v>805</v>
      </c>
      <c r="B298" s="1" t="s">
        <v>19</v>
      </c>
      <c r="C298" s="1" t="s">
        <v>806</v>
      </c>
      <c r="D298" s="1" t="s">
        <v>807</v>
      </c>
      <c r="E298" s="1" t="s">
        <v>43</v>
      </c>
      <c r="F298" s="2">
        <v>120</v>
      </c>
      <c r="G298" s="3">
        <v>0</v>
      </c>
      <c r="H298" s="3"/>
      <c r="I298" s="2">
        <f t="shared" si="34"/>
        <v>0</v>
      </c>
      <c r="J298" s="2">
        <f t="shared" si="35"/>
        <v>0</v>
      </c>
    </row>
    <row r="299" spans="1:10" ht="52.15" customHeight="1" x14ac:dyDescent="0.25">
      <c r="A299" s="1" t="s">
        <v>808</v>
      </c>
      <c r="B299" s="1" t="s">
        <v>19</v>
      </c>
      <c r="C299" s="1" t="s">
        <v>809</v>
      </c>
      <c r="D299" s="1" t="s">
        <v>810</v>
      </c>
      <c r="E299" s="1" t="s">
        <v>43</v>
      </c>
      <c r="F299" s="2">
        <v>12</v>
      </c>
      <c r="G299" s="3">
        <v>0</v>
      </c>
      <c r="H299" s="3"/>
      <c r="I299" s="2">
        <f t="shared" si="34"/>
        <v>0</v>
      </c>
      <c r="J299" s="2">
        <f t="shared" si="35"/>
        <v>0</v>
      </c>
    </row>
    <row r="300" spans="1:10" ht="61.7" customHeight="1" x14ac:dyDescent="0.25">
      <c r="A300" s="1" t="s">
        <v>811</v>
      </c>
      <c r="B300" s="1" t="s">
        <v>19</v>
      </c>
      <c r="C300" s="1" t="s">
        <v>812</v>
      </c>
      <c r="D300" s="1" t="s">
        <v>813</v>
      </c>
      <c r="E300" s="1" t="s">
        <v>43</v>
      </c>
      <c r="F300" s="2">
        <v>12</v>
      </c>
      <c r="G300" s="3">
        <v>0</v>
      </c>
      <c r="H300" s="3"/>
      <c r="I300" s="2">
        <f t="shared" si="34"/>
        <v>0</v>
      </c>
      <c r="J300" s="2">
        <f t="shared" si="35"/>
        <v>0</v>
      </c>
    </row>
    <row r="301" spans="1:10" ht="35.65" customHeight="1" x14ac:dyDescent="0.25">
      <c r="A301" s="1" t="s">
        <v>814</v>
      </c>
      <c r="B301" s="1" t="s">
        <v>19</v>
      </c>
      <c r="C301" s="1" t="s">
        <v>815</v>
      </c>
      <c r="D301" s="1" t="s">
        <v>816</v>
      </c>
      <c r="E301" s="1" t="s">
        <v>50</v>
      </c>
      <c r="F301" s="2">
        <v>6</v>
      </c>
      <c r="G301" s="3">
        <v>0</v>
      </c>
      <c r="H301" s="3"/>
      <c r="I301" s="2">
        <f t="shared" si="34"/>
        <v>0</v>
      </c>
      <c r="J301" s="2">
        <f t="shared" si="35"/>
        <v>0</v>
      </c>
    </row>
    <row r="302" spans="1:10" ht="31.15" customHeight="1" x14ac:dyDescent="0.25">
      <c r="A302" s="1" t="s">
        <v>817</v>
      </c>
      <c r="B302" s="1" t="s">
        <v>19</v>
      </c>
      <c r="C302" s="1" t="s">
        <v>818</v>
      </c>
      <c r="D302" s="1" t="s">
        <v>819</v>
      </c>
      <c r="E302" s="1" t="s">
        <v>50</v>
      </c>
      <c r="F302" s="2">
        <v>6</v>
      </c>
      <c r="G302" s="3">
        <v>0</v>
      </c>
      <c r="H302" s="3"/>
      <c r="I302" s="2">
        <f t="shared" si="34"/>
        <v>0</v>
      </c>
      <c r="J302" s="2">
        <f t="shared" si="35"/>
        <v>0</v>
      </c>
    </row>
    <row r="303" spans="1:10" ht="32.450000000000003" customHeight="1" x14ac:dyDescent="0.25">
      <c r="A303" s="1" t="s">
        <v>820</v>
      </c>
      <c r="B303" s="1" t="s">
        <v>19</v>
      </c>
      <c r="C303" s="1" t="s">
        <v>821</v>
      </c>
      <c r="D303" s="1" t="s">
        <v>822</v>
      </c>
      <c r="E303" s="1" t="s">
        <v>50</v>
      </c>
      <c r="F303" s="2">
        <v>6</v>
      </c>
      <c r="G303" s="3">
        <v>0</v>
      </c>
      <c r="H303" s="3"/>
      <c r="I303" s="2">
        <f t="shared" si="34"/>
        <v>0</v>
      </c>
      <c r="J303" s="2">
        <f t="shared" si="35"/>
        <v>0</v>
      </c>
    </row>
    <row r="304" spans="1:10" ht="38.25" customHeight="1" x14ac:dyDescent="0.25">
      <c r="A304" s="1" t="s">
        <v>823</v>
      </c>
      <c r="B304" s="1" t="s">
        <v>19</v>
      </c>
      <c r="C304" s="1" t="s">
        <v>824</v>
      </c>
      <c r="D304" s="1" t="s">
        <v>825</v>
      </c>
      <c r="E304" s="1" t="s">
        <v>50</v>
      </c>
      <c r="F304" s="2">
        <v>6</v>
      </c>
      <c r="G304" s="3">
        <v>0</v>
      </c>
      <c r="H304" s="3"/>
      <c r="I304" s="2">
        <f t="shared" si="34"/>
        <v>0</v>
      </c>
      <c r="J304" s="2">
        <f t="shared" si="35"/>
        <v>0</v>
      </c>
    </row>
    <row r="305" spans="1:10" ht="59.45" customHeight="1" x14ac:dyDescent="0.25">
      <c r="A305" s="1" t="s">
        <v>826</v>
      </c>
      <c r="B305" s="1" t="s">
        <v>34</v>
      </c>
      <c r="C305" s="1" t="s">
        <v>827</v>
      </c>
      <c r="D305" s="1" t="s">
        <v>828</v>
      </c>
      <c r="E305" s="1" t="s">
        <v>54</v>
      </c>
      <c r="F305" s="2">
        <v>8</v>
      </c>
      <c r="G305" s="3">
        <v>0</v>
      </c>
      <c r="H305" s="3"/>
      <c r="I305" s="2">
        <f t="shared" si="34"/>
        <v>0</v>
      </c>
      <c r="J305" s="2">
        <f t="shared" si="35"/>
        <v>0</v>
      </c>
    </row>
    <row r="306" spans="1:10" ht="65.650000000000006" customHeight="1" x14ac:dyDescent="0.25">
      <c r="A306" s="1" t="s">
        <v>829</v>
      </c>
      <c r="B306" s="1" t="s">
        <v>34</v>
      </c>
      <c r="C306" s="1" t="s">
        <v>830</v>
      </c>
      <c r="D306" s="1" t="s">
        <v>831</v>
      </c>
      <c r="E306" s="1" t="s">
        <v>50</v>
      </c>
      <c r="F306" s="2">
        <v>8</v>
      </c>
      <c r="G306" s="3">
        <v>0</v>
      </c>
      <c r="H306" s="3"/>
      <c r="I306" s="2">
        <f t="shared" si="34"/>
        <v>0</v>
      </c>
      <c r="J306" s="2">
        <f t="shared" si="35"/>
        <v>0</v>
      </c>
    </row>
    <row r="307" spans="1:10" ht="61.15" customHeight="1" x14ac:dyDescent="0.25">
      <c r="A307" s="1" t="s">
        <v>832</v>
      </c>
      <c r="B307" s="1" t="s">
        <v>34</v>
      </c>
      <c r="C307" s="1" t="s">
        <v>833</v>
      </c>
      <c r="D307" s="1" t="s">
        <v>834</v>
      </c>
      <c r="E307" s="1" t="s">
        <v>50</v>
      </c>
      <c r="F307" s="2">
        <v>8</v>
      </c>
      <c r="G307" s="3">
        <v>0</v>
      </c>
      <c r="H307" s="3"/>
      <c r="I307" s="2">
        <f t="shared" si="34"/>
        <v>0</v>
      </c>
      <c r="J307" s="2">
        <f t="shared" si="35"/>
        <v>0</v>
      </c>
    </row>
    <row r="308" spans="1:10" ht="37.35" customHeight="1" x14ac:dyDescent="0.25">
      <c r="A308" s="1" t="s">
        <v>835</v>
      </c>
      <c r="B308" s="1" t="s">
        <v>19</v>
      </c>
      <c r="C308" s="1" t="s">
        <v>836</v>
      </c>
      <c r="D308" s="1" t="s">
        <v>837</v>
      </c>
      <c r="E308" s="1" t="s">
        <v>50</v>
      </c>
      <c r="F308" s="2">
        <v>24</v>
      </c>
      <c r="G308" s="3">
        <v>0</v>
      </c>
      <c r="H308" s="3"/>
      <c r="I308" s="2">
        <f t="shared" si="34"/>
        <v>0</v>
      </c>
      <c r="J308" s="2">
        <f t="shared" si="35"/>
        <v>0</v>
      </c>
    </row>
    <row r="309" spans="1:10" ht="57.2" customHeight="1" x14ac:dyDescent="0.25">
      <c r="A309" s="1" t="s">
        <v>838</v>
      </c>
      <c r="B309" s="1" t="s">
        <v>34</v>
      </c>
      <c r="C309" s="1" t="s">
        <v>839</v>
      </c>
      <c r="D309" s="1" t="s">
        <v>840</v>
      </c>
      <c r="E309" s="1" t="s">
        <v>54</v>
      </c>
      <c r="F309" s="2">
        <v>12</v>
      </c>
      <c r="G309" s="3">
        <v>0</v>
      </c>
      <c r="H309" s="3"/>
      <c r="I309" s="2">
        <f t="shared" si="34"/>
        <v>0</v>
      </c>
      <c r="J309" s="2">
        <f t="shared" si="35"/>
        <v>0</v>
      </c>
    </row>
    <row r="310" spans="1:10" ht="29.65" customHeight="1" x14ac:dyDescent="0.25">
      <c r="A310" s="1" t="s">
        <v>841</v>
      </c>
      <c r="B310" s="1" t="s">
        <v>19</v>
      </c>
      <c r="C310" s="1" t="s">
        <v>842</v>
      </c>
      <c r="D310" s="1" t="s">
        <v>843</v>
      </c>
      <c r="E310" s="1" t="s">
        <v>43</v>
      </c>
      <c r="F310" s="2">
        <v>1</v>
      </c>
      <c r="G310" s="3">
        <v>0</v>
      </c>
      <c r="H310" s="3"/>
      <c r="I310" s="2">
        <f t="shared" si="34"/>
        <v>0</v>
      </c>
      <c r="J310" s="2">
        <f t="shared" si="35"/>
        <v>0</v>
      </c>
    </row>
    <row r="311" spans="1:10" ht="26.65" customHeight="1" x14ac:dyDescent="0.25">
      <c r="A311" s="1" t="s">
        <v>844</v>
      </c>
      <c r="B311" s="1" t="s">
        <v>19</v>
      </c>
      <c r="C311" s="1" t="s">
        <v>845</v>
      </c>
      <c r="D311" s="1" t="s">
        <v>846</v>
      </c>
      <c r="E311" s="1" t="s">
        <v>50</v>
      </c>
      <c r="F311" s="2">
        <v>12</v>
      </c>
      <c r="G311" s="3">
        <v>0</v>
      </c>
      <c r="H311" s="3"/>
      <c r="I311" s="2">
        <f t="shared" si="34"/>
        <v>0</v>
      </c>
      <c r="J311" s="2">
        <f t="shared" si="35"/>
        <v>0</v>
      </c>
    </row>
    <row r="312" spans="1:10" x14ac:dyDescent="0.25">
      <c r="A312" s="1" t="s">
        <v>847</v>
      </c>
      <c r="B312" s="1"/>
      <c r="C312" s="1"/>
      <c r="D312" s="1" t="s">
        <v>848</v>
      </c>
    </row>
    <row r="313" spans="1:10" ht="43.15" customHeight="1" x14ac:dyDescent="0.25">
      <c r="A313" s="1" t="s">
        <v>849</v>
      </c>
      <c r="B313" s="1" t="s">
        <v>34</v>
      </c>
      <c r="C313" s="1" t="s">
        <v>582</v>
      </c>
      <c r="D313" s="1" t="s">
        <v>583</v>
      </c>
      <c r="E313" s="1" t="s">
        <v>54</v>
      </c>
      <c r="F313" s="2">
        <v>10.57</v>
      </c>
      <c r="G313" s="3">
        <v>0</v>
      </c>
      <c r="H313" s="3"/>
      <c r="I313" s="2">
        <f t="shared" ref="I313:I327" si="36">ROUND(G313*(1 + H313/100),2)</f>
        <v>0</v>
      </c>
      <c r="J313" s="2">
        <f t="shared" ref="J313:J327" si="37">ROUND(F313*I313,2)</f>
        <v>0</v>
      </c>
    </row>
    <row r="314" spans="1:10" ht="37.35" customHeight="1" x14ac:dyDescent="0.25">
      <c r="A314" s="1" t="s">
        <v>850</v>
      </c>
      <c r="B314" s="1" t="s">
        <v>19</v>
      </c>
      <c r="C314" s="1" t="s">
        <v>851</v>
      </c>
      <c r="D314" s="1" t="s">
        <v>852</v>
      </c>
      <c r="E314" s="1" t="s">
        <v>50</v>
      </c>
      <c r="F314" s="2">
        <v>5</v>
      </c>
      <c r="G314" s="3">
        <v>0</v>
      </c>
      <c r="H314" s="3"/>
      <c r="I314" s="2">
        <f t="shared" si="36"/>
        <v>0</v>
      </c>
      <c r="J314" s="2">
        <f t="shared" si="37"/>
        <v>0</v>
      </c>
    </row>
    <row r="315" spans="1:10" ht="35.1" customHeight="1" x14ac:dyDescent="0.25">
      <c r="A315" s="1" t="s">
        <v>853</v>
      </c>
      <c r="B315" s="1" t="s">
        <v>19</v>
      </c>
      <c r="C315" s="1" t="s">
        <v>854</v>
      </c>
      <c r="D315" s="1" t="s">
        <v>855</v>
      </c>
      <c r="E315" s="1" t="s">
        <v>50</v>
      </c>
      <c r="F315" s="2">
        <v>1</v>
      </c>
      <c r="G315" s="3">
        <v>0</v>
      </c>
      <c r="H315" s="3"/>
      <c r="I315" s="2">
        <f t="shared" si="36"/>
        <v>0</v>
      </c>
      <c r="J315" s="2">
        <f t="shared" si="37"/>
        <v>0</v>
      </c>
    </row>
    <row r="316" spans="1:10" ht="48.6" customHeight="1" x14ac:dyDescent="0.25">
      <c r="A316" s="1" t="s">
        <v>856</v>
      </c>
      <c r="B316" s="1" t="s">
        <v>19</v>
      </c>
      <c r="C316" s="1" t="s">
        <v>857</v>
      </c>
      <c r="D316" s="1" t="s">
        <v>858</v>
      </c>
      <c r="E316" s="1" t="s">
        <v>50</v>
      </c>
      <c r="F316" s="2">
        <v>2</v>
      </c>
      <c r="G316" s="3">
        <v>0</v>
      </c>
      <c r="H316" s="3"/>
      <c r="I316" s="2">
        <f t="shared" si="36"/>
        <v>0</v>
      </c>
      <c r="J316" s="2">
        <f t="shared" si="37"/>
        <v>0</v>
      </c>
    </row>
    <row r="317" spans="1:10" ht="38.25" customHeight="1" x14ac:dyDescent="0.25">
      <c r="A317" s="1" t="s">
        <v>859</v>
      </c>
      <c r="B317" s="1" t="s">
        <v>19</v>
      </c>
      <c r="C317" s="1" t="s">
        <v>860</v>
      </c>
      <c r="D317" s="1" t="s">
        <v>861</v>
      </c>
      <c r="E317" s="1" t="s">
        <v>50</v>
      </c>
      <c r="F317" s="2">
        <v>2</v>
      </c>
      <c r="G317" s="3">
        <v>0</v>
      </c>
      <c r="H317" s="3"/>
      <c r="I317" s="2">
        <f t="shared" si="36"/>
        <v>0</v>
      </c>
      <c r="J317" s="2">
        <f t="shared" si="37"/>
        <v>0</v>
      </c>
    </row>
    <row r="318" spans="1:10" ht="44.1" customHeight="1" x14ac:dyDescent="0.25">
      <c r="A318" s="1" t="s">
        <v>862</v>
      </c>
      <c r="B318" s="1" t="s">
        <v>34</v>
      </c>
      <c r="C318" s="1" t="s">
        <v>863</v>
      </c>
      <c r="D318" s="1" t="s">
        <v>864</v>
      </c>
      <c r="E318" s="1" t="s">
        <v>54</v>
      </c>
      <c r="F318" s="2">
        <v>5.4</v>
      </c>
      <c r="G318" s="3">
        <v>0</v>
      </c>
      <c r="H318" s="3"/>
      <c r="I318" s="2">
        <f t="shared" si="36"/>
        <v>0</v>
      </c>
      <c r="J318" s="2">
        <f t="shared" si="37"/>
        <v>0</v>
      </c>
    </row>
    <row r="319" spans="1:10" ht="40.5" customHeight="1" x14ac:dyDescent="0.25">
      <c r="A319" s="1" t="s">
        <v>865</v>
      </c>
      <c r="B319" s="1" t="s">
        <v>19</v>
      </c>
      <c r="C319" s="1" t="s">
        <v>794</v>
      </c>
      <c r="D319" s="1" t="s">
        <v>795</v>
      </c>
      <c r="E319" s="1" t="s">
        <v>50</v>
      </c>
      <c r="F319" s="2">
        <v>4</v>
      </c>
      <c r="G319" s="3">
        <v>0</v>
      </c>
      <c r="H319" s="3"/>
      <c r="I319" s="2">
        <f t="shared" si="36"/>
        <v>0</v>
      </c>
      <c r="J319" s="2">
        <f t="shared" si="37"/>
        <v>0</v>
      </c>
    </row>
    <row r="320" spans="1:10" x14ac:dyDescent="0.25">
      <c r="A320" s="1" t="s">
        <v>866</v>
      </c>
      <c r="B320" s="1" t="s">
        <v>19</v>
      </c>
      <c r="C320" s="1" t="s">
        <v>867</v>
      </c>
      <c r="D320" s="1" t="s">
        <v>868</v>
      </c>
      <c r="E320" s="1" t="s">
        <v>54</v>
      </c>
      <c r="F320" s="2">
        <v>11.4</v>
      </c>
      <c r="G320" s="3">
        <v>0</v>
      </c>
      <c r="H320" s="3"/>
      <c r="I320" s="2">
        <f t="shared" si="36"/>
        <v>0</v>
      </c>
      <c r="J320" s="2">
        <f t="shared" si="37"/>
        <v>0</v>
      </c>
    </row>
    <row r="321" spans="1:10" ht="26.65" customHeight="1" x14ac:dyDescent="0.25">
      <c r="A321" s="1" t="s">
        <v>869</v>
      </c>
      <c r="B321" s="1" t="s">
        <v>34</v>
      </c>
      <c r="C321" s="1" t="s">
        <v>870</v>
      </c>
      <c r="D321" s="1" t="s">
        <v>871</v>
      </c>
      <c r="E321" s="1" t="s">
        <v>50</v>
      </c>
      <c r="F321" s="2">
        <v>2</v>
      </c>
      <c r="G321" s="3">
        <v>0</v>
      </c>
      <c r="H321" s="3"/>
      <c r="I321" s="2">
        <f t="shared" si="36"/>
        <v>0</v>
      </c>
      <c r="J321" s="2">
        <f t="shared" si="37"/>
        <v>0</v>
      </c>
    </row>
    <row r="322" spans="1:10" ht="21.2" customHeight="1" x14ac:dyDescent="0.25">
      <c r="A322" s="1" t="s">
        <v>872</v>
      </c>
      <c r="B322" s="1" t="s">
        <v>19</v>
      </c>
      <c r="C322" s="1" t="s">
        <v>873</v>
      </c>
      <c r="D322" s="1" t="s">
        <v>874</v>
      </c>
      <c r="E322" s="1" t="s">
        <v>54</v>
      </c>
      <c r="F322" s="2">
        <v>70</v>
      </c>
      <c r="G322" s="3">
        <v>0</v>
      </c>
      <c r="H322" s="3"/>
      <c r="I322" s="2">
        <f t="shared" si="36"/>
        <v>0</v>
      </c>
      <c r="J322" s="2">
        <f t="shared" si="37"/>
        <v>0</v>
      </c>
    </row>
    <row r="323" spans="1:10" x14ac:dyDescent="0.25">
      <c r="A323" s="1" t="s">
        <v>875</v>
      </c>
      <c r="B323" s="1" t="s">
        <v>34</v>
      </c>
      <c r="C323" s="1" t="s">
        <v>456</v>
      </c>
      <c r="D323" s="1" t="s">
        <v>457</v>
      </c>
      <c r="E323" s="1" t="s">
        <v>76</v>
      </c>
      <c r="F323" s="2">
        <v>6.4</v>
      </c>
      <c r="G323" s="3">
        <v>0</v>
      </c>
      <c r="H323" s="3"/>
      <c r="I323" s="2">
        <f t="shared" si="36"/>
        <v>0</v>
      </c>
      <c r="J323" s="2">
        <f t="shared" si="37"/>
        <v>0</v>
      </c>
    </row>
    <row r="324" spans="1:10" ht="33.75" customHeight="1" x14ac:dyDescent="0.25">
      <c r="A324" s="1" t="s">
        <v>876</v>
      </c>
      <c r="B324" s="1" t="s">
        <v>34</v>
      </c>
      <c r="C324" s="1" t="s">
        <v>877</v>
      </c>
      <c r="D324" s="1" t="s">
        <v>878</v>
      </c>
      <c r="E324" s="1" t="s">
        <v>76</v>
      </c>
      <c r="F324" s="2">
        <v>6.4</v>
      </c>
      <c r="G324" s="3">
        <v>0</v>
      </c>
      <c r="H324" s="3"/>
      <c r="I324" s="2">
        <f t="shared" si="36"/>
        <v>0</v>
      </c>
      <c r="J324" s="2">
        <f t="shared" si="37"/>
        <v>0</v>
      </c>
    </row>
    <row r="325" spans="1:10" ht="81" customHeight="1" x14ac:dyDescent="0.25">
      <c r="A325" s="1" t="s">
        <v>879</v>
      </c>
      <c r="B325" s="1" t="s">
        <v>19</v>
      </c>
      <c r="C325" s="1" t="s">
        <v>880</v>
      </c>
      <c r="D325" s="1" t="s">
        <v>881</v>
      </c>
      <c r="E325" s="1" t="s">
        <v>54</v>
      </c>
      <c r="F325" s="2">
        <v>17</v>
      </c>
      <c r="G325" s="3">
        <v>0</v>
      </c>
      <c r="H325" s="3"/>
      <c r="I325" s="2">
        <f t="shared" si="36"/>
        <v>0</v>
      </c>
      <c r="J325" s="2">
        <f t="shared" si="37"/>
        <v>0</v>
      </c>
    </row>
    <row r="326" spans="1:10" ht="41.85" customHeight="1" x14ac:dyDescent="0.25">
      <c r="A326" s="1" t="s">
        <v>882</v>
      </c>
      <c r="B326" s="1" t="s">
        <v>19</v>
      </c>
      <c r="C326" s="1" t="s">
        <v>883</v>
      </c>
      <c r="D326" s="1" t="s">
        <v>884</v>
      </c>
      <c r="E326" s="1" t="s">
        <v>50</v>
      </c>
      <c r="F326" s="2">
        <v>10</v>
      </c>
      <c r="G326" s="3">
        <v>0</v>
      </c>
      <c r="H326" s="3"/>
      <c r="I326" s="2">
        <f t="shared" si="36"/>
        <v>0</v>
      </c>
      <c r="J326" s="2">
        <f t="shared" si="37"/>
        <v>0</v>
      </c>
    </row>
    <row r="327" spans="1:10" ht="42.75" customHeight="1" x14ac:dyDescent="0.25">
      <c r="A327" s="1" t="s">
        <v>885</v>
      </c>
      <c r="B327" s="1" t="s">
        <v>19</v>
      </c>
      <c r="C327" s="1" t="s">
        <v>886</v>
      </c>
      <c r="D327" s="1" t="s">
        <v>887</v>
      </c>
      <c r="E327" s="1" t="s">
        <v>43</v>
      </c>
      <c r="F327" s="2">
        <v>5</v>
      </c>
      <c r="G327" s="3">
        <v>0</v>
      </c>
      <c r="H327" s="3"/>
      <c r="I327" s="2">
        <f t="shared" si="36"/>
        <v>0</v>
      </c>
      <c r="J327" s="2">
        <f t="shared" si="37"/>
        <v>0</v>
      </c>
    </row>
    <row r="328" spans="1:10" ht="22.9" customHeight="1" x14ac:dyDescent="0.25">
      <c r="A328" s="1" t="s">
        <v>888</v>
      </c>
      <c r="B328" s="1"/>
      <c r="C328" s="1"/>
      <c r="D328" s="1" t="s">
        <v>889</v>
      </c>
    </row>
    <row r="329" spans="1:10" x14ac:dyDescent="0.25">
      <c r="A329" s="1" t="s">
        <v>890</v>
      </c>
      <c r="B329" s="1"/>
      <c r="C329" s="1"/>
      <c r="D329" s="1" t="s">
        <v>891</v>
      </c>
    </row>
    <row r="330" spans="1:10" ht="48.6" customHeight="1" x14ac:dyDescent="0.25">
      <c r="A330" s="1" t="s">
        <v>892</v>
      </c>
      <c r="B330" s="1" t="s">
        <v>34</v>
      </c>
      <c r="C330" s="1" t="s">
        <v>893</v>
      </c>
      <c r="D330" s="1" t="s">
        <v>894</v>
      </c>
      <c r="E330" s="1" t="s">
        <v>50</v>
      </c>
      <c r="F330" s="2">
        <v>7</v>
      </c>
      <c r="G330" s="3">
        <v>0</v>
      </c>
      <c r="H330" s="3"/>
      <c r="I330" s="2">
        <f>ROUND(G330*(1 + H330/100),2)</f>
        <v>0</v>
      </c>
      <c r="J330" s="2">
        <f>ROUND(F330*I330,2)</f>
        <v>0</v>
      </c>
    </row>
    <row r="331" spans="1:10" ht="76.150000000000006" customHeight="1" x14ac:dyDescent="0.25">
      <c r="A331" s="1" t="s">
        <v>895</v>
      </c>
      <c r="B331" s="1" t="s">
        <v>34</v>
      </c>
      <c r="C331" s="1" t="s">
        <v>896</v>
      </c>
      <c r="D331" s="1" t="s">
        <v>897</v>
      </c>
      <c r="E331" s="1" t="s">
        <v>50</v>
      </c>
      <c r="F331" s="2">
        <v>7</v>
      </c>
      <c r="G331" s="3">
        <v>0</v>
      </c>
      <c r="H331" s="3"/>
      <c r="I331" s="2">
        <f>ROUND(G331*(1 + H331/100),2)</f>
        <v>0</v>
      </c>
      <c r="J331" s="2">
        <f>ROUND(F331*I331,2)</f>
        <v>0</v>
      </c>
    </row>
    <row r="332" spans="1:10" ht="30.6" customHeight="1" x14ac:dyDescent="0.25">
      <c r="A332" s="1" t="s">
        <v>898</v>
      </c>
      <c r="B332" s="1" t="s">
        <v>19</v>
      </c>
      <c r="C332" s="1" t="s">
        <v>899</v>
      </c>
      <c r="D332" s="1" t="s">
        <v>900</v>
      </c>
      <c r="E332" s="1" t="s">
        <v>43</v>
      </c>
      <c r="F332" s="2">
        <v>7</v>
      </c>
      <c r="G332" s="3">
        <v>0</v>
      </c>
      <c r="H332" s="3"/>
      <c r="I332" s="2">
        <f>ROUND(G332*(1 + H332/100),2)</f>
        <v>0</v>
      </c>
      <c r="J332" s="2">
        <f>ROUND(F332*I332,2)</f>
        <v>0</v>
      </c>
    </row>
    <row r="333" spans="1:10" x14ac:dyDescent="0.25">
      <c r="A333" s="1" t="s">
        <v>901</v>
      </c>
      <c r="B333" s="1"/>
      <c r="C333" s="1"/>
      <c r="D333" s="1" t="s">
        <v>902</v>
      </c>
    </row>
    <row r="334" spans="1:10" ht="69.400000000000006" customHeight="1" x14ac:dyDescent="0.25">
      <c r="A334" s="1" t="s">
        <v>903</v>
      </c>
      <c r="B334" s="1" t="s">
        <v>19</v>
      </c>
      <c r="C334" s="1" t="s">
        <v>904</v>
      </c>
      <c r="D334" s="1" t="s">
        <v>905</v>
      </c>
      <c r="E334" s="1" t="s">
        <v>43</v>
      </c>
      <c r="F334" s="2">
        <v>4</v>
      </c>
      <c r="G334" s="3">
        <v>0</v>
      </c>
      <c r="H334" s="3"/>
      <c r="I334" s="2">
        <f>ROUND(G334*(1 + H334/100),2)</f>
        <v>0</v>
      </c>
      <c r="J334" s="2">
        <f>ROUND(F334*I334,2)</f>
        <v>0</v>
      </c>
    </row>
    <row r="335" spans="1:10" ht="40.15" customHeight="1" x14ac:dyDescent="0.25">
      <c r="A335" s="1" t="s">
        <v>906</v>
      </c>
      <c r="B335" s="1" t="s">
        <v>19</v>
      </c>
      <c r="C335" s="1" t="s">
        <v>907</v>
      </c>
      <c r="D335" s="1" t="s">
        <v>908</v>
      </c>
      <c r="E335" s="1" t="s">
        <v>50</v>
      </c>
      <c r="F335" s="2">
        <v>2</v>
      </c>
      <c r="G335" s="3">
        <v>0</v>
      </c>
      <c r="H335" s="3"/>
      <c r="I335" s="2">
        <f>ROUND(G335*(1 + H335/100),2)</f>
        <v>0</v>
      </c>
      <c r="J335" s="2">
        <f>ROUND(F335*I335,2)</f>
        <v>0</v>
      </c>
    </row>
    <row r="336" spans="1:10" ht="65.650000000000006" customHeight="1" x14ac:dyDescent="0.25">
      <c r="A336" s="1" t="s">
        <v>909</v>
      </c>
      <c r="B336" s="1" t="s">
        <v>19</v>
      </c>
      <c r="C336" s="1" t="s">
        <v>910</v>
      </c>
      <c r="D336" s="1" t="s">
        <v>911</v>
      </c>
      <c r="E336" s="1" t="s">
        <v>50</v>
      </c>
      <c r="F336" s="2">
        <v>3</v>
      </c>
      <c r="G336" s="3">
        <v>0</v>
      </c>
      <c r="H336" s="3"/>
      <c r="I336" s="2">
        <f>ROUND(G336*(1 + H336/100),2)</f>
        <v>0</v>
      </c>
      <c r="J336" s="2">
        <f>ROUND(F336*I336,2)</f>
        <v>0</v>
      </c>
    </row>
    <row r="337" spans="1:10" x14ac:dyDescent="0.25">
      <c r="A337" s="1" t="s">
        <v>912</v>
      </c>
      <c r="B337" s="1"/>
      <c r="C337" s="1"/>
      <c r="D337" s="1" t="s">
        <v>913</v>
      </c>
    </row>
    <row r="338" spans="1:10" ht="82.35" customHeight="1" x14ac:dyDescent="0.25">
      <c r="A338" s="1" t="s">
        <v>914</v>
      </c>
      <c r="B338" s="1" t="s">
        <v>19</v>
      </c>
      <c r="C338" s="1" t="s">
        <v>915</v>
      </c>
      <c r="D338" s="1" t="s">
        <v>916</v>
      </c>
      <c r="E338" s="1" t="s">
        <v>50</v>
      </c>
      <c r="F338" s="2">
        <v>7</v>
      </c>
      <c r="G338" s="3">
        <v>0</v>
      </c>
      <c r="H338" s="3"/>
      <c r="I338" s="2">
        <f>ROUND(G338*(1 + H338/100),2)</f>
        <v>0</v>
      </c>
      <c r="J338" s="2">
        <f>ROUND(F338*I338,2)</f>
        <v>0</v>
      </c>
    </row>
    <row r="339" spans="1:10" x14ac:dyDescent="0.25">
      <c r="A339" s="1" t="s">
        <v>917</v>
      </c>
      <c r="B339" s="1"/>
      <c r="C339" s="1"/>
      <c r="D339" s="1" t="s">
        <v>918</v>
      </c>
    </row>
    <row r="340" spans="1:10" ht="35.65" customHeight="1" x14ac:dyDescent="0.25">
      <c r="A340" s="1" t="s">
        <v>919</v>
      </c>
      <c r="B340" s="1" t="s">
        <v>19</v>
      </c>
      <c r="C340" s="1" t="s">
        <v>920</v>
      </c>
      <c r="D340" s="1" t="s">
        <v>921</v>
      </c>
      <c r="E340" s="1" t="s">
        <v>54</v>
      </c>
      <c r="F340" s="2">
        <v>27.6</v>
      </c>
      <c r="G340" s="3">
        <v>0</v>
      </c>
      <c r="H340" s="3"/>
      <c r="I340" s="2">
        <f>ROUND(G340*(1 + H340/100),2)</f>
        <v>0</v>
      </c>
      <c r="J340" s="2">
        <f>ROUND(F340*I340,2)</f>
        <v>0</v>
      </c>
    </row>
    <row r="341" spans="1:10" x14ac:dyDescent="0.25">
      <c r="A341" s="1" t="s">
        <v>922</v>
      </c>
      <c r="B341" s="1"/>
      <c r="C341" s="1"/>
      <c r="D341" s="1" t="s">
        <v>923</v>
      </c>
    </row>
    <row r="342" spans="1:10" ht="37.9" customHeight="1" x14ac:dyDescent="0.25">
      <c r="A342" s="1" t="s">
        <v>924</v>
      </c>
      <c r="B342" s="1" t="s">
        <v>34</v>
      </c>
      <c r="C342" s="1" t="s">
        <v>408</v>
      </c>
      <c r="D342" s="1" t="s">
        <v>409</v>
      </c>
      <c r="E342" s="1" t="s">
        <v>22</v>
      </c>
      <c r="F342" s="2">
        <v>272.62</v>
      </c>
      <c r="G342" s="3">
        <v>0</v>
      </c>
      <c r="H342" s="3"/>
      <c r="I342" s="2">
        <f>ROUND(G342*(1 + H342/100),2)</f>
        <v>0</v>
      </c>
      <c r="J342" s="2">
        <f>ROUND(F342*I342,2)</f>
        <v>0</v>
      </c>
    </row>
    <row r="343" spans="1:10" ht="32.85" customHeight="1" x14ac:dyDescent="0.25">
      <c r="A343" s="1" t="s">
        <v>925</v>
      </c>
      <c r="B343" s="1" t="s">
        <v>34</v>
      </c>
      <c r="C343" s="1" t="s">
        <v>405</v>
      </c>
      <c r="D343" s="1" t="s">
        <v>406</v>
      </c>
      <c r="E343" s="1" t="s">
        <v>22</v>
      </c>
      <c r="F343" s="2">
        <v>542.24</v>
      </c>
      <c r="G343" s="3">
        <v>0</v>
      </c>
      <c r="H343" s="3"/>
      <c r="I343" s="2">
        <f>ROUND(G343*(1 + H343/100),2)</f>
        <v>0</v>
      </c>
      <c r="J343" s="2">
        <f>ROUND(F343*I343,2)</f>
        <v>0</v>
      </c>
    </row>
    <row r="344" spans="1:10" ht="36" customHeight="1" x14ac:dyDescent="0.25">
      <c r="A344" s="1" t="s">
        <v>926</v>
      </c>
      <c r="B344" s="1" t="s">
        <v>19</v>
      </c>
      <c r="C344" s="1" t="s">
        <v>927</v>
      </c>
      <c r="D344" s="1" t="s">
        <v>928</v>
      </c>
      <c r="E344" s="1" t="s">
        <v>50</v>
      </c>
      <c r="F344" s="2">
        <v>1</v>
      </c>
      <c r="G344" s="3">
        <v>0</v>
      </c>
      <c r="H344" s="3"/>
      <c r="I344" s="2">
        <f>ROUND(G344*(1 + H344/100),2)</f>
        <v>0</v>
      </c>
      <c r="J344" s="2">
        <f>ROUND(F344*I344,2)</f>
        <v>0</v>
      </c>
    </row>
    <row r="345" spans="1:10" x14ac:dyDescent="0.25">
      <c r="A345" s="1" t="s">
        <v>929</v>
      </c>
      <c r="B345" s="1"/>
      <c r="C345" s="1"/>
      <c r="D345" s="1" t="s">
        <v>930</v>
      </c>
    </row>
    <row r="346" spans="1:10" ht="148.15" customHeight="1" x14ac:dyDescent="0.25">
      <c r="A346" s="1" t="s">
        <v>931</v>
      </c>
      <c r="B346" s="1" t="s">
        <v>19</v>
      </c>
      <c r="C346" s="1" t="s">
        <v>932</v>
      </c>
      <c r="D346" s="1" t="s">
        <v>933</v>
      </c>
      <c r="E346" s="1" t="s">
        <v>43</v>
      </c>
      <c r="F346" s="2">
        <v>2</v>
      </c>
      <c r="G346" s="3">
        <v>0</v>
      </c>
      <c r="H346" s="3"/>
      <c r="I346" s="2">
        <f>ROUND(G346*(1 + H346/100),2)</f>
        <v>0</v>
      </c>
      <c r="J346" s="2">
        <f>ROUND(F346*I346,2)</f>
        <v>0</v>
      </c>
    </row>
    <row r="347" spans="1:10" ht="99.4" customHeight="1" x14ac:dyDescent="0.25">
      <c r="A347" s="1" t="s">
        <v>934</v>
      </c>
      <c r="B347" s="1" t="s">
        <v>19</v>
      </c>
      <c r="C347" s="1" t="s">
        <v>935</v>
      </c>
      <c r="D347" s="1" t="s">
        <v>936</v>
      </c>
      <c r="E347" s="1" t="s">
        <v>50</v>
      </c>
      <c r="F347" s="2">
        <v>1</v>
      </c>
      <c r="G347" s="3">
        <v>0</v>
      </c>
      <c r="H347" s="3"/>
      <c r="I347" s="2">
        <f>ROUND(G347*(1 + H347/100),2)</f>
        <v>0</v>
      </c>
      <c r="J347" s="2">
        <f>ROUND(F347*I347,2)</f>
        <v>0</v>
      </c>
    </row>
    <row r="348" spans="1:10" ht="102.2" customHeight="1" x14ac:dyDescent="0.25">
      <c r="A348" s="1" t="s">
        <v>937</v>
      </c>
      <c r="B348" s="1" t="s">
        <v>19</v>
      </c>
      <c r="C348" s="1" t="s">
        <v>938</v>
      </c>
      <c r="D348" s="1" t="s">
        <v>939</v>
      </c>
      <c r="E348" s="1" t="s">
        <v>50</v>
      </c>
      <c r="F348" s="2">
        <v>1</v>
      </c>
      <c r="G348" s="3">
        <v>0</v>
      </c>
      <c r="H348" s="3"/>
      <c r="I348" s="2">
        <f>ROUND(G348*(1 + H348/100),2)</f>
        <v>0</v>
      </c>
      <c r="J348" s="2">
        <f>ROUND(F348*I348,2)</f>
        <v>0</v>
      </c>
    </row>
    <row r="349" spans="1:10" ht="47.25" customHeight="1" x14ac:dyDescent="0.25">
      <c r="A349" s="1" t="s">
        <v>940</v>
      </c>
      <c r="B349" s="1" t="s">
        <v>19</v>
      </c>
      <c r="C349" s="1" t="s">
        <v>941</v>
      </c>
      <c r="D349" s="1" t="s">
        <v>942</v>
      </c>
      <c r="E349" s="1" t="s">
        <v>22</v>
      </c>
      <c r="F349" s="2">
        <v>306</v>
      </c>
      <c r="G349" s="3">
        <v>0</v>
      </c>
      <c r="H349" s="3"/>
      <c r="I349" s="2">
        <f>ROUND(G349*(1 + H349/100),2)</f>
        <v>0</v>
      </c>
      <c r="J349" s="2">
        <f>ROUND(F349*I349,2)</f>
        <v>0</v>
      </c>
    </row>
    <row r="350" spans="1:10" x14ac:dyDescent="0.25">
      <c r="A350" s="1" t="s">
        <v>943</v>
      </c>
      <c r="B350" s="1"/>
      <c r="C350" s="1"/>
      <c r="D350" s="1" t="s">
        <v>944</v>
      </c>
    </row>
    <row r="351" spans="1:10" ht="55.35" customHeight="1" x14ac:dyDescent="0.25">
      <c r="A351" s="1" t="s">
        <v>945</v>
      </c>
      <c r="B351" s="1" t="s">
        <v>19</v>
      </c>
      <c r="C351" s="1" t="s">
        <v>946</v>
      </c>
      <c r="D351" s="1" t="s">
        <v>947</v>
      </c>
      <c r="E351" s="1" t="s">
        <v>22</v>
      </c>
      <c r="F351" s="2">
        <v>227.8</v>
      </c>
      <c r="G351" s="3">
        <v>0</v>
      </c>
      <c r="H351" s="3"/>
      <c r="I351" s="2">
        <f t="shared" ref="I351:I363" si="38">ROUND(G351*(1 + H351/100),2)</f>
        <v>0</v>
      </c>
      <c r="J351" s="2">
        <f t="shared" ref="J351:J363" si="39">ROUND(F351*I351,2)</f>
        <v>0</v>
      </c>
    </row>
    <row r="352" spans="1:10" ht="40.9" customHeight="1" x14ac:dyDescent="0.25">
      <c r="A352" s="1" t="s">
        <v>948</v>
      </c>
      <c r="B352" s="1" t="s">
        <v>19</v>
      </c>
      <c r="C352" s="1" t="s">
        <v>949</v>
      </c>
      <c r="D352" s="1" t="s">
        <v>950</v>
      </c>
      <c r="E352" s="1" t="s">
        <v>22</v>
      </c>
      <c r="F352" s="2">
        <v>25.5</v>
      </c>
      <c r="G352" s="3">
        <v>0</v>
      </c>
      <c r="H352" s="3"/>
      <c r="I352" s="2">
        <f t="shared" si="38"/>
        <v>0</v>
      </c>
      <c r="J352" s="2">
        <f t="shared" si="39"/>
        <v>0</v>
      </c>
    </row>
    <row r="353" spans="1:10" ht="32.85" customHeight="1" x14ac:dyDescent="0.25">
      <c r="A353" s="1" t="s">
        <v>951</v>
      </c>
      <c r="B353" s="1" t="s">
        <v>19</v>
      </c>
      <c r="C353" s="1" t="s">
        <v>952</v>
      </c>
      <c r="D353" s="1" t="s">
        <v>953</v>
      </c>
      <c r="E353" s="1" t="s">
        <v>124</v>
      </c>
      <c r="F353" s="2">
        <v>30</v>
      </c>
      <c r="G353" s="3">
        <v>0</v>
      </c>
      <c r="H353" s="3"/>
      <c r="I353" s="2">
        <f t="shared" si="38"/>
        <v>0</v>
      </c>
      <c r="J353" s="2">
        <f t="shared" si="39"/>
        <v>0</v>
      </c>
    </row>
    <row r="354" spans="1:10" ht="51.75" customHeight="1" x14ac:dyDescent="0.25">
      <c r="A354" s="1" t="s">
        <v>954</v>
      </c>
      <c r="B354" s="1" t="s">
        <v>19</v>
      </c>
      <c r="C354" s="1" t="s">
        <v>955</v>
      </c>
      <c r="D354" s="1" t="s">
        <v>956</v>
      </c>
      <c r="E354" s="1" t="s">
        <v>50</v>
      </c>
      <c r="F354" s="2">
        <v>42</v>
      </c>
      <c r="G354" s="3">
        <v>0</v>
      </c>
      <c r="H354" s="3"/>
      <c r="I354" s="2">
        <f t="shared" si="38"/>
        <v>0</v>
      </c>
      <c r="J354" s="2">
        <f t="shared" si="39"/>
        <v>0</v>
      </c>
    </row>
    <row r="355" spans="1:10" ht="34.700000000000003" customHeight="1" x14ac:dyDescent="0.25">
      <c r="A355" s="1" t="s">
        <v>957</v>
      </c>
      <c r="B355" s="1" t="s">
        <v>34</v>
      </c>
      <c r="C355" s="1" t="s">
        <v>958</v>
      </c>
      <c r="D355" s="1" t="s">
        <v>959</v>
      </c>
      <c r="E355" s="1" t="s">
        <v>22</v>
      </c>
      <c r="F355" s="2">
        <v>202.3</v>
      </c>
      <c r="G355" s="3">
        <v>0</v>
      </c>
      <c r="H355" s="3"/>
      <c r="I355" s="2">
        <f t="shared" si="38"/>
        <v>0</v>
      </c>
      <c r="J355" s="2">
        <f t="shared" si="39"/>
        <v>0</v>
      </c>
    </row>
    <row r="356" spans="1:10" x14ac:dyDescent="0.25">
      <c r="A356" s="1" t="s">
        <v>960</v>
      </c>
      <c r="B356" s="1" t="s">
        <v>34</v>
      </c>
      <c r="C356" s="1" t="s">
        <v>961</v>
      </c>
      <c r="D356" s="1" t="s">
        <v>962</v>
      </c>
      <c r="E356" s="1" t="s">
        <v>22</v>
      </c>
      <c r="F356" s="2">
        <v>5.2</v>
      </c>
      <c r="G356" s="3">
        <v>0</v>
      </c>
      <c r="H356" s="3"/>
      <c r="I356" s="2">
        <f t="shared" si="38"/>
        <v>0</v>
      </c>
      <c r="J356" s="2">
        <f t="shared" si="39"/>
        <v>0</v>
      </c>
    </row>
    <row r="357" spans="1:10" x14ac:dyDescent="0.25">
      <c r="A357" s="1" t="s">
        <v>963</v>
      </c>
      <c r="B357" s="1" t="s">
        <v>19</v>
      </c>
      <c r="C357" s="1" t="s">
        <v>964</v>
      </c>
      <c r="D357" s="1" t="s">
        <v>965</v>
      </c>
      <c r="E357" s="1" t="s">
        <v>50</v>
      </c>
      <c r="F357" s="2">
        <v>100</v>
      </c>
      <c r="G357" s="3">
        <v>0</v>
      </c>
      <c r="H357" s="3"/>
      <c r="I357" s="2">
        <f t="shared" si="38"/>
        <v>0</v>
      </c>
      <c r="J357" s="2">
        <f t="shared" si="39"/>
        <v>0</v>
      </c>
    </row>
    <row r="358" spans="1:10" x14ac:dyDescent="0.25">
      <c r="A358" s="1" t="s">
        <v>966</v>
      </c>
      <c r="B358" s="1" t="s">
        <v>19</v>
      </c>
      <c r="C358" s="1" t="s">
        <v>967</v>
      </c>
      <c r="D358" s="1" t="s">
        <v>968</v>
      </c>
      <c r="E358" s="1" t="s">
        <v>50</v>
      </c>
      <c r="F358" s="2">
        <v>150</v>
      </c>
      <c r="G358" s="3">
        <v>0</v>
      </c>
      <c r="H358" s="3"/>
      <c r="I358" s="2">
        <f t="shared" si="38"/>
        <v>0</v>
      </c>
      <c r="J358" s="2">
        <f t="shared" si="39"/>
        <v>0</v>
      </c>
    </row>
    <row r="359" spans="1:10" ht="18.95" customHeight="1" x14ac:dyDescent="0.25">
      <c r="A359" s="1" t="s">
        <v>969</v>
      </c>
      <c r="B359" s="1" t="s">
        <v>19</v>
      </c>
      <c r="C359" s="1" t="s">
        <v>970</v>
      </c>
      <c r="D359" s="1" t="s">
        <v>971</v>
      </c>
      <c r="E359" s="1" t="s">
        <v>128</v>
      </c>
      <c r="F359" s="2">
        <v>34.340000000000003</v>
      </c>
      <c r="G359" s="3">
        <v>0</v>
      </c>
      <c r="H359" s="3"/>
      <c r="I359" s="2">
        <f t="shared" si="38"/>
        <v>0</v>
      </c>
      <c r="J359" s="2">
        <f t="shared" si="39"/>
        <v>0</v>
      </c>
    </row>
    <row r="360" spans="1:10" ht="66.599999999999994" customHeight="1" x14ac:dyDescent="0.25">
      <c r="A360" s="1" t="s">
        <v>972</v>
      </c>
      <c r="B360" s="1" t="s">
        <v>19</v>
      </c>
      <c r="C360" s="1" t="s">
        <v>973</v>
      </c>
      <c r="D360" s="1" t="s">
        <v>974</v>
      </c>
      <c r="E360" s="1" t="s">
        <v>50</v>
      </c>
      <c r="F360" s="2">
        <v>4</v>
      </c>
      <c r="G360" s="3">
        <v>0</v>
      </c>
      <c r="H360" s="3"/>
      <c r="I360" s="2">
        <f t="shared" si="38"/>
        <v>0</v>
      </c>
      <c r="J360" s="2">
        <f t="shared" si="39"/>
        <v>0</v>
      </c>
    </row>
    <row r="361" spans="1:10" ht="42.75" customHeight="1" x14ac:dyDescent="0.25">
      <c r="A361" s="1" t="s">
        <v>975</v>
      </c>
      <c r="B361" s="1" t="s">
        <v>19</v>
      </c>
      <c r="C361" s="1" t="s">
        <v>976</v>
      </c>
      <c r="D361" s="1" t="s">
        <v>977</v>
      </c>
      <c r="E361" s="1" t="s">
        <v>76</v>
      </c>
      <c r="F361" s="2">
        <v>9.36</v>
      </c>
      <c r="G361" s="3">
        <v>0</v>
      </c>
      <c r="H361" s="3"/>
      <c r="I361" s="2">
        <f t="shared" si="38"/>
        <v>0</v>
      </c>
      <c r="J361" s="2">
        <f t="shared" si="39"/>
        <v>0</v>
      </c>
    </row>
    <row r="362" spans="1:10" ht="33.75" customHeight="1" x14ac:dyDescent="0.25">
      <c r="A362" s="1" t="s">
        <v>978</v>
      </c>
      <c r="B362" s="1" t="s">
        <v>19</v>
      </c>
      <c r="C362" s="1" t="s">
        <v>979</v>
      </c>
      <c r="D362" s="1" t="s">
        <v>980</v>
      </c>
      <c r="E362" s="1" t="s">
        <v>43</v>
      </c>
      <c r="F362" s="2">
        <v>3</v>
      </c>
      <c r="G362" s="3">
        <v>0</v>
      </c>
      <c r="H362" s="3"/>
      <c r="I362" s="2">
        <f t="shared" si="38"/>
        <v>0</v>
      </c>
      <c r="J362" s="2">
        <f t="shared" si="39"/>
        <v>0</v>
      </c>
    </row>
    <row r="363" spans="1:10" ht="54.95" customHeight="1" x14ac:dyDescent="0.25">
      <c r="A363" s="1" t="s">
        <v>981</v>
      </c>
      <c r="B363" s="1" t="s">
        <v>19</v>
      </c>
      <c r="C363" s="1" t="s">
        <v>982</v>
      </c>
      <c r="D363" s="1" t="s">
        <v>983</v>
      </c>
      <c r="E363" s="1" t="s">
        <v>22</v>
      </c>
      <c r="F363" s="2">
        <v>28.19</v>
      </c>
      <c r="G363" s="3">
        <v>0</v>
      </c>
      <c r="H363" s="3"/>
      <c r="I363" s="2">
        <f t="shared" si="38"/>
        <v>0</v>
      </c>
      <c r="J363" s="2">
        <f t="shared" si="39"/>
        <v>0</v>
      </c>
    </row>
    <row r="364" spans="1:10" x14ac:dyDescent="0.25">
      <c r="A364" s="1" t="s">
        <v>984</v>
      </c>
      <c r="B364" s="1"/>
      <c r="C364" s="1"/>
      <c r="D364" s="1" t="s">
        <v>985</v>
      </c>
    </row>
    <row r="365" spans="1:10" ht="83.65" customHeight="1" x14ac:dyDescent="0.25">
      <c r="A365" s="1" t="s">
        <v>986</v>
      </c>
      <c r="B365" s="1" t="s">
        <v>34</v>
      </c>
      <c r="C365" s="1" t="s">
        <v>987</v>
      </c>
      <c r="D365" s="1" t="s">
        <v>988</v>
      </c>
      <c r="E365" s="1" t="s">
        <v>76</v>
      </c>
      <c r="F365" s="2">
        <v>9.68</v>
      </c>
      <c r="G365" s="3">
        <v>0</v>
      </c>
      <c r="H365" s="3"/>
      <c r="I365" s="2">
        <f>ROUND(G365*(1 + H365/100),2)</f>
        <v>0</v>
      </c>
      <c r="J365" s="2">
        <f>ROUND(F365*I365,2)</f>
        <v>0</v>
      </c>
    </row>
    <row r="366" spans="1:10" ht="67.150000000000006" customHeight="1" x14ac:dyDescent="0.25">
      <c r="A366" s="1" t="s">
        <v>989</v>
      </c>
      <c r="B366" s="1" t="s">
        <v>34</v>
      </c>
      <c r="C366" s="1" t="s">
        <v>990</v>
      </c>
      <c r="D366" s="1" t="s">
        <v>991</v>
      </c>
      <c r="E366" s="1" t="s">
        <v>22</v>
      </c>
      <c r="F366" s="2">
        <v>96.79</v>
      </c>
      <c r="G366" s="3">
        <v>0</v>
      </c>
      <c r="H366" s="3"/>
      <c r="I366" s="2">
        <f>ROUND(G366*(1 + H366/100),2)</f>
        <v>0</v>
      </c>
      <c r="J366" s="2">
        <f>ROUND(F366*I366,2)</f>
        <v>0</v>
      </c>
    </row>
    <row r="367" spans="1:10" ht="63.4" customHeight="1" x14ac:dyDescent="0.25">
      <c r="A367" s="1" t="s">
        <v>992</v>
      </c>
      <c r="B367" s="1" t="s">
        <v>34</v>
      </c>
      <c r="C367" s="1" t="s">
        <v>190</v>
      </c>
      <c r="D367" s="1" t="s">
        <v>191</v>
      </c>
      <c r="E367" s="1" t="s">
        <v>76</v>
      </c>
      <c r="F367" s="2">
        <v>9.68</v>
      </c>
      <c r="G367" s="3">
        <v>0</v>
      </c>
      <c r="H367" s="3"/>
      <c r="I367" s="2">
        <f>ROUND(G367*(1 + H367/100),2)</f>
        <v>0</v>
      </c>
      <c r="J367" s="2">
        <f>ROUND(F367*I367,2)</f>
        <v>0</v>
      </c>
    </row>
    <row r="368" spans="1:10" ht="35.1" customHeight="1" x14ac:dyDescent="0.25">
      <c r="A368" s="1" t="s">
        <v>993</v>
      </c>
      <c r="B368" s="1" t="s">
        <v>34</v>
      </c>
      <c r="C368" s="1" t="s">
        <v>994</v>
      </c>
      <c r="D368" s="1" t="s">
        <v>995</v>
      </c>
      <c r="E368" s="1" t="s">
        <v>22</v>
      </c>
      <c r="F368" s="2">
        <v>96.79</v>
      </c>
      <c r="G368" s="3">
        <v>0</v>
      </c>
      <c r="H368" s="3"/>
      <c r="I368" s="2">
        <f>ROUND(G368*(1 + H368/100),2)</f>
        <v>0</v>
      </c>
      <c r="J368" s="2">
        <f>ROUND(F368*I368,2)</f>
        <v>0</v>
      </c>
    </row>
    <row r="369" spans="1:10" ht="63" customHeight="1" x14ac:dyDescent="0.25">
      <c r="A369" s="1" t="s">
        <v>996</v>
      </c>
      <c r="B369" s="1" t="s">
        <v>34</v>
      </c>
      <c r="C369" s="1" t="s">
        <v>997</v>
      </c>
      <c r="D369" s="1" t="s">
        <v>998</v>
      </c>
      <c r="E369" s="1" t="s">
        <v>76</v>
      </c>
      <c r="F369" s="2">
        <v>9.68</v>
      </c>
      <c r="G369" s="3">
        <v>0</v>
      </c>
      <c r="H369" s="3"/>
      <c r="I369" s="2">
        <f>ROUND(G369*(1 + H369/100),2)</f>
        <v>0</v>
      </c>
      <c r="J369" s="2">
        <f>ROUND(F369*I369,2)</f>
        <v>0</v>
      </c>
    </row>
    <row r="370" spans="1:10" x14ac:dyDescent="0.25">
      <c r="A370" s="1" t="s">
        <v>999</v>
      </c>
      <c r="B370" s="1"/>
      <c r="C370" s="1"/>
      <c r="D370" s="1" t="s">
        <v>1000</v>
      </c>
    </row>
    <row r="371" spans="1:10" x14ac:dyDescent="0.25">
      <c r="A371" s="1" t="s">
        <v>1001</v>
      </c>
      <c r="B371" s="1" t="s">
        <v>19</v>
      </c>
      <c r="C371" s="1" t="s">
        <v>1002</v>
      </c>
      <c r="D371" s="1" t="s">
        <v>1003</v>
      </c>
      <c r="E371" s="1" t="s">
        <v>750</v>
      </c>
      <c r="F371" s="2">
        <v>450</v>
      </c>
      <c r="G371" s="3">
        <v>0</v>
      </c>
      <c r="H371" s="3"/>
      <c r="I371" s="2">
        <f>ROUND(G371*(1 + H371/100),2)</f>
        <v>0</v>
      </c>
      <c r="J371" s="2">
        <f>ROUND(F371*I371,2)</f>
        <v>0</v>
      </c>
    </row>
    <row r="372" spans="1:10" ht="26.1" customHeight="1" x14ac:dyDescent="0.25">
      <c r="A372" s="1" t="s">
        <v>1004</v>
      </c>
      <c r="B372" s="1" t="s">
        <v>34</v>
      </c>
      <c r="C372" s="1" t="s">
        <v>1005</v>
      </c>
      <c r="D372" s="1" t="s">
        <v>1006</v>
      </c>
      <c r="E372" s="1" t="s">
        <v>22</v>
      </c>
      <c r="F372" s="2">
        <v>252</v>
      </c>
      <c r="G372" s="3">
        <v>0</v>
      </c>
      <c r="H372" s="3"/>
      <c r="I372" s="2">
        <f>ROUND(G372*(1 + H372/100),2)</f>
        <v>0</v>
      </c>
      <c r="J372" s="2">
        <f>ROUND(F372*I372,2)</f>
        <v>0</v>
      </c>
    </row>
    <row r="373" spans="1:10" ht="44.65" customHeight="1" x14ac:dyDescent="0.25">
      <c r="A373" s="1" t="s">
        <v>1007</v>
      </c>
      <c r="B373" s="1" t="s">
        <v>34</v>
      </c>
      <c r="C373" s="1" t="s">
        <v>1008</v>
      </c>
      <c r="D373" s="1" t="s">
        <v>1009</v>
      </c>
      <c r="E373" s="1" t="s">
        <v>22</v>
      </c>
      <c r="F373" s="2">
        <v>305.8</v>
      </c>
      <c r="G373" s="3">
        <v>0</v>
      </c>
      <c r="H373" s="3"/>
      <c r="I373" s="2">
        <f>ROUND(G373*(1 + H373/100),2)</f>
        <v>0</v>
      </c>
      <c r="J373" s="2">
        <f>ROUND(F373*I373,2)</f>
        <v>0</v>
      </c>
    </row>
    <row r="374" spans="1:10" ht="51.4" customHeight="1" x14ac:dyDescent="0.25">
      <c r="A374" s="1" t="s">
        <v>1010</v>
      </c>
      <c r="B374" s="1" t="s">
        <v>19</v>
      </c>
      <c r="C374" s="1" t="s">
        <v>349</v>
      </c>
      <c r="D374" s="1" t="s">
        <v>350</v>
      </c>
      <c r="E374" s="1" t="s">
        <v>50</v>
      </c>
      <c r="F374" s="2">
        <v>1</v>
      </c>
      <c r="G374" s="3">
        <v>0</v>
      </c>
      <c r="H374" s="3"/>
      <c r="I374" s="2">
        <f>ROUND(G374*(1 + H374/100),2)</f>
        <v>0</v>
      </c>
      <c r="J374" s="2">
        <f>ROUND(F374*I374,2)</f>
        <v>0</v>
      </c>
    </row>
    <row r="375" spans="1:10" x14ac:dyDescent="0.25">
      <c r="A375" s="1" t="s">
        <v>1011</v>
      </c>
      <c r="B375" s="1"/>
      <c r="C375" s="1"/>
      <c r="D375" s="1" t="s">
        <v>1012</v>
      </c>
    </row>
    <row r="376" spans="1:10" x14ac:dyDescent="0.25">
      <c r="A376" s="1" t="s">
        <v>1013</v>
      </c>
      <c r="B376" s="1" t="s">
        <v>19</v>
      </c>
      <c r="C376" s="1" t="s">
        <v>1014</v>
      </c>
      <c r="D376" s="1" t="s">
        <v>1015</v>
      </c>
      <c r="E376" s="1" t="s">
        <v>80</v>
      </c>
      <c r="F376" s="2">
        <v>252</v>
      </c>
      <c r="G376" s="3">
        <v>0</v>
      </c>
      <c r="H376" s="3"/>
      <c r="I376" s="2">
        <f>ROUND(G376*(1 + H376/100),2)</f>
        <v>0</v>
      </c>
      <c r="J376" s="2">
        <f>ROUND(F376*I376,2)</f>
        <v>0</v>
      </c>
    </row>
    <row r="377" spans="1:10" x14ac:dyDescent="0.25">
      <c r="A377" s="1"/>
      <c r="B377" s="1"/>
      <c r="C377" s="1"/>
      <c r="D377" s="1"/>
      <c r="E377" s="1"/>
      <c r="F377" s="1"/>
      <c r="G377" s="1"/>
      <c r="H377" s="1"/>
      <c r="I377" s="1" t="s">
        <v>1016</v>
      </c>
      <c r="J377" s="2">
        <f>ROUND(SUM(J5:J376),2)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Gustavo Simas</cp:lastModifiedBy>
  <dcterms:created xsi:type="dcterms:W3CDTF">2025-10-02T12:26:05Z</dcterms:created>
  <dcterms:modified xsi:type="dcterms:W3CDTF">2025-10-02T15:28:45Z</dcterms:modified>
</cp:coreProperties>
</file>